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05" yWindow="-105" windowWidth="23250" windowHeight="12570" tabRatio="810" activeTab="2"/>
  </bookViews>
  <sheets>
    <sheet name="エントリー１部" sheetId="19" r:id="rId1"/>
    <sheet name="エントリー２部" sheetId="21" r:id="rId2"/>
    <sheet name="要項" sheetId="1" r:id="rId3"/>
    <sheet name="集計表" sheetId="2" r:id="rId4"/>
    <sheet name="A(中2男)複" sheetId="3" r:id="rId5"/>
    <sheet name="B(中2女)複" sheetId="4" r:id="rId6"/>
    <sheet name="C(中1男)複" sheetId="5" r:id="rId7"/>
    <sheet name="D(中1女)複" sheetId="6" r:id="rId8"/>
    <sheet name="E(中2男)単" sheetId="7" r:id="rId9"/>
    <sheet name="F(中2女)単" sheetId="8" r:id="rId10"/>
    <sheet name="G(中1男)単" sheetId="9" r:id="rId11"/>
    <sheet name="H(中1女)単" sheetId="10" r:id="rId12"/>
    <sheet name="I(中2男･2部)複" sheetId="11" r:id="rId13"/>
    <sheet name="J(中2女･2部)複" sheetId="12" r:id="rId14"/>
    <sheet name="K(中1男･2部)複" sheetId="13" r:id="rId15"/>
    <sheet name="L(中1女･2部)複" sheetId="14" r:id="rId16"/>
    <sheet name="M(中2男･2部)単" sheetId="15" r:id="rId17"/>
    <sheet name="N(中2女･2部)単" sheetId="16" r:id="rId18"/>
    <sheet name="O(中1男･2部)単" sheetId="17" r:id="rId19"/>
    <sheet name="P(中1女･2部)単" sheetId="18" r:id="rId20"/>
    <sheet name="Sheet1" sheetId="22" r:id="rId21"/>
  </sheets>
  <definedNames>
    <definedName name="_xlnm.Print_Area" localSheetId="4">'A(中2男)複'!$A$1:$H$60</definedName>
    <definedName name="_xlnm.Print_Area" localSheetId="5">'B(中2女)複'!$A$1:$H$60</definedName>
    <definedName name="_xlnm.Print_Area" localSheetId="6">'C(中1男)複'!$A$1:$H$60</definedName>
    <definedName name="_xlnm.Print_Area" localSheetId="7">'D(中1女)複'!$A$1:$H$60</definedName>
    <definedName name="_xlnm.Print_Area" localSheetId="8">'E(中2男)単'!$A$1:$H$60</definedName>
    <definedName name="_xlnm.Print_Area" localSheetId="9">'F(中2女)単'!$A$1:$H$60</definedName>
    <definedName name="_xlnm.Print_Area" localSheetId="10">'G(中1男)単'!$A$1:$H$60</definedName>
    <definedName name="_xlnm.Print_Area" localSheetId="11">'H(中1女)単'!$A$1:$H$60</definedName>
    <definedName name="_xlnm.Print_Area" localSheetId="12">'I(中2男･2部)複'!$A$1:$H$60</definedName>
    <definedName name="_xlnm.Print_Area" localSheetId="13">'J(中2女･2部)複'!$A$1:$H$60</definedName>
    <definedName name="_xlnm.Print_Area" localSheetId="14">'K(中1男･2部)複'!$A$1:$H$60</definedName>
    <definedName name="_xlnm.Print_Area" localSheetId="15">'L(中1女･2部)複'!$A$1:$H$60</definedName>
    <definedName name="_xlnm.Print_Area" localSheetId="16">'M(中2男･2部)単'!$A$1:$H$60</definedName>
    <definedName name="_xlnm.Print_Area" localSheetId="17">'N(中2女･2部)単'!$A$1:$H$60</definedName>
    <definedName name="_xlnm.Print_Area" localSheetId="18">'O(中1男･2部)単'!$A$1:$H$60</definedName>
    <definedName name="_xlnm.Print_Area" localSheetId="19">'P(中1女･2部)単'!$A$1:$H$60</definedName>
    <definedName name="_xlnm.Print_Area" localSheetId="3">集計表!$A$1:$K$39</definedName>
    <definedName name="_xlnm.Print_Area" localSheetId="2">要項!$A$1:$G$78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5" i="21"/>
  <c r="C215"/>
  <c r="B215"/>
  <c r="A215"/>
  <c r="E214"/>
  <c r="C214"/>
  <c r="B214"/>
  <c r="A214"/>
  <c r="E213"/>
  <c r="C213"/>
  <c r="B213"/>
  <c r="A213"/>
  <c r="E212"/>
  <c r="C212"/>
  <c r="B212"/>
  <c r="A212"/>
  <c r="E211"/>
  <c r="C211"/>
  <c r="B211"/>
  <c r="A211"/>
  <c r="E210"/>
  <c r="C210"/>
  <c r="B210"/>
  <c r="A210"/>
  <c r="E209"/>
  <c r="C209"/>
  <c r="B209"/>
  <c r="A209"/>
  <c r="E208"/>
  <c r="C208"/>
  <c r="B208"/>
  <c r="A208"/>
  <c r="E207"/>
  <c r="C207"/>
  <c r="B207"/>
  <c r="A207"/>
  <c r="E206"/>
  <c r="C206"/>
  <c r="B206"/>
  <c r="A206"/>
  <c r="E205"/>
  <c r="C205"/>
  <c r="B205"/>
  <c r="A205"/>
  <c r="E204"/>
  <c r="C204"/>
  <c r="B204"/>
  <c r="A204"/>
  <c r="E203"/>
  <c r="C203"/>
  <c r="B203"/>
  <c r="A203"/>
  <c r="E202"/>
  <c r="C202"/>
  <c r="B202"/>
  <c r="A202"/>
  <c r="E201"/>
  <c r="C201"/>
  <c r="B201"/>
  <c r="A201"/>
  <c r="E200"/>
  <c r="C200"/>
  <c r="B200"/>
  <c r="A200"/>
  <c r="E199"/>
  <c r="C199"/>
  <c r="B199"/>
  <c r="A199"/>
  <c r="E198"/>
  <c r="C198"/>
  <c r="B198"/>
  <c r="A198"/>
  <c r="E197"/>
  <c r="C197"/>
  <c r="B197"/>
  <c r="A197"/>
  <c r="E196"/>
  <c r="C196"/>
  <c r="B196"/>
  <c r="A196"/>
  <c r="E195"/>
  <c r="C195"/>
  <c r="B195"/>
  <c r="A195"/>
  <c r="E194"/>
  <c r="C194"/>
  <c r="B194"/>
  <c r="A194"/>
  <c r="E193"/>
  <c r="C193"/>
  <c r="B193"/>
  <c r="A193"/>
  <c r="E192"/>
  <c r="C192"/>
  <c r="B192"/>
  <c r="A192"/>
  <c r="E191"/>
  <c r="C191"/>
  <c r="B191"/>
  <c r="A191"/>
  <c r="E190"/>
  <c r="C190"/>
  <c r="B190"/>
  <c r="A190"/>
  <c r="E189"/>
  <c r="C189"/>
  <c r="B189"/>
  <c r="A189"/>
  <c r="E188"/>
  <c r="C188"/>
  <c r="B188"/>
  <c r="A188"/>
  <c r="E187"/>
  <c r="C187"/>
  <c r="B187"/>
  <c r="A187"/>
  <c r="E186"/>
  <c r="C186"/>
  <c r="B186"/>
  <c r="A186"/>
  <c r="E185"/>
  <c r="C185"/>
  <c r="B185"/>
  <c r="A185"/>
  <c r="E184"/>
  <c r="C184"/>
  <c r="B184"/>
  <c r="A184"/>
  <c r="A182"/>
  <c r="E180"/>
  <c r="C180"/>
  <c r="B180"/>
  <c r="A180"/>
  <c r="E179"/>
  <c r="C179"/>
  <c r="B179"/>
  <c r="A179"/>
  <c r="E178"/>
  <c r="C178"/>
  <c r="B178"/>
  <c r="A178"/>
  <c r="E177"/>
  <c r="C177"/>
  <c r="B177"/>
  <c r="A177"/>
  <c r="E176"/>
  <c r="C176"/>
  <c r="B176"/>
  <c r="A176"/>
  <c r="E175"/>
  <c r="C175"/>
  <c r="B175"/>
  <c r="A175"/>
  <c r="E174"/>
  <c r="C174"/>
  <c r="B174"/>
  <c r="A174"/>
  <c r="E173"/>
  <c r="C173"/>
  <c r="B173"/>
  <c r="A173"/>
  <c r="E172"/>
  <c r="C172"/>
  <c r="B172"/>
  <c r="A172"/>
  <c r="E171"/>
  <c r="C171"/>
  <c r="B171"/>
  <c r="A171"/>
  <c r="E170"/>
  <c r="C170"/>
  <c r="B170"/>
  <c r="A170"/>
  <c r="E169"/>
  <c r="C169"/>
  <c r="B169"/>
  <c r="A169"/>
  <c r="E168"/>
  <c r="C168"/>
  <c r="B168"/>
  <c r="A168"/>
  <c r="E167"/>
  <c r="C167"/>
  <c r="B167"/>
  <c r="A167"/>
  <c r="E166"/>
  <c r="C166"/>
  <c r="B166"/>
  <c r="A166"/>
  <c r="E165"/>
  <c r="C165"/>
  <c r="B165"/>
  <c r="A165"/>
  <c r="E164"/>
  <c r="C164"/>
  <c r="B164"/>
  <c r="A164"/>
  <c r="E163"/>
  <c r="C163"/>
  <c r="B163"/>
  <c r="A163"/>
  <c r="E162"/>
  <c r="C162"/>
  <c r="B162"/>
  <c r="A162"/>
  <c r="E161"/>
  <c r="C161"/>
  <c r="B161"/>
  <c r="A161"/>
  <c r="E160"/>
  <c r="C160"/>
  <c r="B160"/>
  <c r="A160"/>
  <c r="E159"/>
  <c r="C159"/>
  <c r="B159"/>
  <c r="A159"/>
  <c r="E158"/>
  <c r="C158"/>
  <c r="B158"/>
  <c r="A158"/>
  <c r="E157"/>
  <c r="C157"/>
  <c r="B157"/>
  <c r="A157"/>
  <c r="E156"/>
  <c r="C156"/>
  <c r="B156"/>
  <c r="A156"/>
  <c r="E155"/>
  <c r="C155"/>
  <c r="B155"/>
  <c r="A155"/>
  <c r="E154"/>
  <c r="C154"/>
  <c r="B154"/>
  <c r="A154"/>
  <c r="E153"/>
  <c r="C153"/>
  <c r="B153"/>
  <c r="A153"/>
  <c r="E152"/>
  <c r="C152"/>
  <c r="B152"/>
  <c r="A152"/>
  <c r="E151"/>
  <c r="C151"/>
  <c r="B151"/>
  <c r="A151"/>
  <c r="E150"/>
  <c r="C150"/>
  <c r="B150"/>
  <c r="A150"/>
  <c r="E149"/>
  <c r="C149"/>
  <c r="B149"/>
  <c r="A149"/>
  <c r="A147"/>
  <c r="E145"/>
  <c r="C145"/>
  <c r="B145"/>
  <c r="A145"/>
  <c r="E144"/>
  <c r="C144"/>
  <c r="B144"/>
  <c r="A144"/>
  <c r="E143"/>
  <c r="C143"/>
  <c r="B143"/>
  <c r="A143"/>
  <c r="E142"/>
  <c r="C142"/>
  <c r="B142"/>
  <c r="A142"/>
  <c r="E141"/>
  <c r="C141"/>
  <c r="B141"/>
  <c r="A141"/>
  <c r="E140"/>
  <c r="C140"/>
  <c r="B140"/>
  <c r="A140"/>
  <c r="E139"/>
  <c r="C139"/>
  <c r="B139"/>
  <c r="A139"/>
  <c r="E138"/>
  <c r="C138"/>
  <c r="B138"/>
  <c r="A138"/>
  <c r="E137"/>
  <c r="C137"/>
  <c r="B137"/>
  <c r="A137"/>
  <c r="E136"/>
  <c r="C136"/>
  <c r="B136"/>
  <c r="A136"/>
  <c r="E135"/>
  <c r="C135"/>
  <c r="B135"/>
  <c r="A135"/>
  <c r="E134"/>
  <c r="C134"/>
  <c r="B134"/>
  <c r="A134"/>
  <c r="E133"/>
  <c r="C133"/>
  <c r="B133"/>
  <c r="A133"/>
  <c r="E132"/>
  <c r="C132"/>
  <c r="B132"/>
  <c r="A132"/>
  <c r="E131"/>
  <c r="C131"/>
  <c r="B131"/>
  <c r="A131"/>
  <c r="E130"/>
  <c r="C130"/>
  <c r="B130"/>
  <c r="A130"/>
  <c r="E129"/>
  <c r="C129"/>
  <c r="B129"/>
  <c r="A129"/>
  <c r="E128"/>
  <c r="C128"/>
  <c r="B128"/>
  <c r="A128"/>
  <c r="E127"/>
  <c r="C127"/>
  <c r="B127"/>
  <c r="A127"/>
  <c r="E126"/>
  <c r="C126"/>
  <c r="B126"/>
  <c r="A126"/>
  <c r="E125"/>
  <c r="C125"/>
  <c r="B125"/>
  <c r="A125"/>
  <c r="E124"/>
  <c r="C124"/>
  <c r="B124"/>
  <c r="A124"/>
  <c r="E123"/>
  <c r="C123"/>
  <c r="B123"/>
  <c r="A123"/>
  <c r="E122"/>
  <c r="C122"/>
  <c r="B122"/>
  <c r="A122"/>
  <c r="E121"/>
  <c r="C121"/>
  <c r="B121"/>
  <c r="A121"/>
  <c r="E120"/>
  <c r="C120"/>
  <c r="B120"/>
  <c r="A120"/>
  <c r="E119"/>
  <c r="C119"/>
  <c r="B119"/>
  <c r="A119"/>
  <c r="E118"/>
  <c r="C118"/>
  <c r="B118"/>
  <c r="A118"/>
  <c r="E117"/>
  <c r="C117"/>
  <c r="B117"/>
  <c r="A117"/>
  <c r="E116"/>
  <c r="C116"/>
  <c r="B116"/>
  <c r="A116"/>
  <c r="E115"/>
  <c r="C115"/>
  <c r="B115"/>
  <c r="A115"/>
  <c r="E114"/>
  <c r="C114"/>
  <c r="B114"/>
  <c r="A114"/>
  <c r="A112"/>
  <c r="E110"/>
  <c r="C110"/>
  <c r="B110"/>
  <c r="A110"/>
  <c r="E109"/>
  <c r="C109"/>
  <c r="B109"/>
  <c r="A109"/>
  <c r="E108"/>
  <c r="C108"/>
  <c r="B108"/>
  <c r="A108"/>
  <c r="E107"/>
  <c r="C107"/>
  <c r="B107"/>
  <c r="A107"/>
  <c r="E106"/>
  <c r="C106"/>
  <c r="B106"/>
  <c r="A106"/>
  <c r="E105"/>
  <c r="C105"/>
  <c r="B105"/>
  <c r="A105"/>
  <c r="E104"/>
  <c r="C104"/>
  <c r="B104"/>
  <c r="A104"/>
  <c r="E103"/>
  <c r="C103"/>
  <c r="B103"/>
  <c r="A103"/>
  <c r="E102"/>
  <c r="C102"/>
  <c r="B102"/>
  <c r="A102"/>
  <c r="E101"/>
  <c r="C101"/>
  <c r="B101"/>
  <c r="A101"/>
  <c r="E100"/>
  <c r="C100"/>
  <c r="B100"/>
  <c r="A100"/>
  <c r="E99"/>
  <c r="C99"/>
  <c r="B99"/>
  <c r="A99"/>
  <c r="E98"/>
  <c r="C98"/>
  <c r="B98"/>
  <c r="A98"/>
  <c r="E97"/>
  <c r="C97"/>
  <c r="B97"/>
  <c r="A97"/>
  <c r="E96"/>
  <c r="C96"/>
  <c r="B96"/>
  <c r="A96"/>
  <c r="E95"/>
  <c r="C95"/>
  <c r="B95"/>
  <c r="A95"/>
  <c r="E94"/>
  <c r="C94"/>
  <c r="B94"/>
  <c r="A94"/>
  <c r="E93"/>
  <c r="C93"/>
  <c r="B93"/>
  <c r="A93"/>
  <c r="E92"/>
  <c r="C92"/>
  <c r="B92"/>
  <c r="A92"/>
  <c r="E91"/>
  <c r="C91"/>
  <c r="B91"/>
  <c r="A91"/>
  <c r="E90"/>
  <c r="C90"/>
  <c r="B90"/>
  <c r="A90"/>
  <c r="E89"/>
  <c r="C89"/>
  <c r="B89"/>
  <c r="A89"/>
  <c r="E88"/>
  <c r="C88"/>
  <c r="B88"/>
  <c r="A88"/>
  <c r="E87"/>
  <c r="C87"/>
  <c r="B87"/>
  <c r="A87"/>
  <c r="E86"/>
  <c r="C86"/>
  <c r="B86"/>
  <c r="A86"/>
  <c r="E85"/>
  <c r="C85"/>
  <c r="B85"/>
  <c r="A85"/>
  <c r="E84"/>
  <c r="C84"/>
  <c r="B84"/>
  <c r="A84"/>
  <c r="E83"/>
  <c r="C83"/>
  <c r="B83"/>
  <c r="A83"/>
  <c r="E82"/>
  <c r="C82"/>
  <c r="B82"/>
  <c r="A82"/>
  <c r="E81"/>
  <c r="C81"/>
  <c r="B81"/>
  <c r="A81"/>
  <c r="E80"/>
  <c r="C80"/>
  <c r="B80"/>
  <c r="A80"/>
  <c r="E79"/>
  <c r="C79"/>
  <c r="B79"/>
  <c r="A79"/>
  <c r="A77"/>
  <c r="I75"/>
  <c r="G75"/>
  <c r="F75"/>
  <c r="E75"/>
  <c r="C75"/>
  <c r="B75"/>
  <c r="A75"/>
  <c r="I74"/>
  <c r="G74"/>
  <c r="F74"/>
  <c r="E74"/>
  <c r="C74"/>
  <c r="B74"/>
  <c r="A74"/>
  <c r="I73"/>
  <c r="G73"/>
  <c r="F73"/>
  <c r="E73"/>
  <c r="C73"/>
  <c r="B73"/>
  <c r="A73"/>
  <c r="I72"/>
  <c r="G72"/>
  <c r="F72"/>
  <c r="E72"/>
  <c r="C72"/>
  <c r="B72"/>
  <c r="A72"/>
  <c r="I71"/>
  <c r="G71"/>
  <c r="F71"/>
  <c r="E71"/>
  <c r="C71"/>
  <c r="B71"/>
  <c r="A71"/>
  <c r="I70"/>
  <c r="G70"/>
  <c r="F70"/>
  <c r="E70"/>
  <c r="C70"/>
  <c r="B70"/>
  <c r="A70"/>
  <c r="I69"/>
  <c r="G69"/>
  <c r="F69"/>
  <c r="E69"/>
  <c r="C69"/>
  <c r="B69"/>
  <c r="A69"/>
  <c r="I68"/>
  <c r="G68"/>
  <c r="F68"/>
  <c r="E68"/>
  <c r="C68"/>
  <c r="B68"/>
  <c r="A68"/>
  <c r="I67"/>
  <c r="G67"/>
  <c r="F67"/>
  <c r="E67"/>
  <c r="C67"/>
  <c r="B67"/>
  <c r="A67"/>
  <c r="I66"/>
  <c r="G66"/>
  <c r="F66"/>
  <c r="E66"/>
  <c r="C66"/>
  <c r="B66"/>
  <c r="A66"/>
  <c r="I65"/>
  <c r="G65"/>
  <c r="F65"/>
  <c r="E65"/>
  <c r="C65"/>
  <c r="B65"/>
  <c r="A65"/>
  <c r="I64"/>
  <c r="G64"/>
  <c r="F64"/>
  <c r="E64"/>
  <c r="C64"/>
  <c r="B64"/>
  <c r="A64"/>
  <c r="I63"/>
  <c r="G63"/>
  <c r="F63"/>
  <c r="E63"/>
  <c r="C63"/>
  <c r="B63"/>
  <c r="A63"/>
  <c r="I62"/>
  <c r="G62"/>
  <c r="F62"/>
  <c r="E62"/>
  <c r="C62"/>
  <c r="B62"/>
  <c r="A62"/>
  <c r="I61"/>
  <c r="G61"/>
  <c r="F61"/>
  <c r="E61"/>
  <c r="C61"/>
  <c r="B61"/>
  <c r="A61"/>
  <c r="I60"/>
  <c r="G60"/>
  <c r="F60"/>
  <c r="E60"/>
  <c r="C60"/>
  <c r="B60"/>
  <c r="A60"/>
  <c r="A58"/>
  <c r="I56"/>
  <c r="G56"/>
  <c r="F56"/>
  <c r="E56"/>
  <c r="C56"/>
  <c r="B56"/>
  <c r="A56"/>
  <c r="I55"/>
  <c r="G55"/>
  <c r="F55"/>
  <c r="E55"/>
  <c r="C55"/>
  <c r="B55"/>
  <c r="A55"/>
  <c r="I54"/>
  <c r="G54"/>
  <c r="F54"/>
  <c r="E54"/>
  <c r="C54"/>
  <c r="B54"/>
  <c r="A54"/>
  <c r="I53"/>
  <c r="G53"/>
  <c r="F53"/>
  <c r="E53"/>
  <c r="C53"/>
  <c r="B53"/>
  <c r="A53"/>
  <c r="I52"/>
  <c r="G52"/>
  <c r="F52"/>
  <c r="E52"/>
  <c r="C52"/>
  <c r="B52"/>
  <c r="A52"/>
  <c r="I51"/>
  <c r="G51"/>
  <c r="F51"/>
  <c r="E51"/>
  <c r="C51"/>
  <c r="B51"/>
  <c r="A51"/>
  <c r="I50"/>
  <c r="G50"/>
  <c r="F50"/>
  <c r="E50"/>
  <c r="C50"/>
  <c r="B50"/>
  <c r="A50"/>
  <c r="I49"/>
  <c r="G49"/>
  <c r="F49"/>
  <c r="E49"/>
  <c r="C49"/>
  <c r="B49"/>
  <c r="A49"/>
  <c r="I48"/>
  <c r="G48"/>
  <c r="F48"/>
  <c r="E48"/>
  <c r="C48"/>
  <c r="B48"/>
  <c r="A48"/>
  <c r="I47"/>
  <c r="G47"/>
  <c r="F47"/>
  <c r="E47"/>
  <c r="C47"/>
  <c r="B47"/>
  <c r="A47"/>
  <c r="I46"/>
  <c r="G46"/>
  <c r="F46"/>
  <c r="E46"/>
  <c r="C46"/>
  <c r="B46"/>
  <c r="A46"/>
  <c r="I45"/>
  <c r="G45"/>
  <c r="F45"/>
  <c r="E45"/>
  <c r="C45"/>
  <c r="B45"/>
  <c r="A45"/>
  <c r="I44"/>
  <c r="G44"/>
  <c r="F44"/>
  <c r="E44"/>
  <c r="C44"/>
  <c r="B44"/>
  <c r="A44"/>
  <c r="I43"/>
  <c r="G43"/>
  <c r="F43"/>
  <c r="E43"/>
  <c r="C43"/>
  <c r="B43"/>
  <c r="A43"/>
  <c r="I42"/>
  <c r="G42"/>
  <c r="F42"/>
  <c r="E42"/>
  <c r="C42"/>
  <c r="B42"/>
  <c r="A42"/>
  <c r="I41"/>
  <c r="G41"/>
  <c r="F41"/>
  <c r="E41"/>
  <c r="C41"/>
  <c r="B41"/>
  <c r="A41"/>
  <c r="A39"/>
  <c r="I37"/>
  <c r="G37"/>
  <c r="F37"/>
  <c r="E37"/>
  <c r="C37"/>
  <c r="B37"/>
  <c r="A37"/>
  <c r="I36"/>
  <c r="G36"/>
  <c r="F36"/>
  <c r="E36"/>
  <c r="C36"/>
  <c r="B36"/>
  <c r="A36"/>
  <c r="I35"/>
  <c r="G35"/>
  <c r="F35"/>
  <c r="E35"/>
  <c r="C35"/>
  <c r="B35"/>
  <c r="A35"/>
  <c r="I34"/>
  <c r="G34"/>
  <c r="F34"/>
  <c r="E34"/>
  <c r="C34"/>
  <c r="B34"/>
  <c r="A34"/>
  <c r="I33"/>
  <c r="G33"/>
  <c r="F33"/>
  <c r="E33"/>
  <c r="C33"/>
  <c r="B33"/>
  <c r="A33"/>
  <c r="I32"/>
  <c r="G32"/>
  <c r="F32"/>
  <c r="E32"/>
  <c r="C32"/>
  <c r="B32"/>
  <c r="A32"/>
  <c r="I31"/>
  <c r="G31"/>
  <c r="F31"/>
  <c r="E31"/>
  <c r="C31"/>
  <c r="B31"/>
  <c r="A31"/>
  <c r="I30"/>
  <c r="G30"/>
  <c r="F30"/>
  <c r="E30"/>
  <c r="C30"/>
  <c r="B30"/>
  <c r="A30"/>
  <c r="I29"/>
  <c r="G29"/>
  <c r="F29"/>
  <c r="E29"/>
  <c r="C29"/>
  <c r="B29"/>
  <c r="A29"/>
  <c r="I28"/>
  <c r="G28"/>
  <c r="F28"/>
  <c r="E28"/>
  <c r="C28"/>
  <c r="B28"/>
  <c r="A28"/>
  <c r="I27"/>
  <c r="G27"/>
  <c r="F27"/>
  <c r="E27"/>
  <c r="C27"/>
  <c r="B27"/>
  <c r="A27"/>
  <c r="I26"/>
  <c r="G26"/>
  <c r="F26"/>
  <c r="E26"/>
  <c r="C26"/>
  <c r="B26"/>
  <c r="A26"/>
  <c r="I25"/>
  <c r="G25"/>
  <c r="F25"/>
  <c r="E25"/>
  <c r="C25"/>
  <c r="B25"/>
  <c r="A25"/>
  <c r="I24"/>
  <c r="G24"/>
  <c r="F24"/>
  <c r="E24"/>
  <c r="C24"/>
  <c r="B24"/>
  <c r="A24"/>
  <c r="I23"/>
  <c r="G23"/>
  <c r="F23"/>
  <c r="E23"/>
  <c r="C23"/>
  <c r="B23"/>
  <c r="A23"/>
  <c r="I22"/>
  <c r="G22"/>
  <c r="F22"/>
  <c r="E22"/>
  <c r="C22"/>
  <c r="B22"/>
  <c r="A22"/>
  <c r="A20"/>
  <c r="I18"/>
  <c r="G18"/>
  <c r="F18"/>
  <c r="E18"/>
  <c r="C18"/>
  <c r="B18"/>
  <c r="A18"/>
  <c r="I17"/>
  <c r="G17"/>
  <c r="F17"/>
  <c r="E17"/>
  <c r="C17"/>
  <c r="B17"/>
  <c r="A17"/>
  <c r="I16"/>
  <c r="G16"/>
  <c r="F16"/>
  <c r="E16"/>
  <c r="C16"/>
  <c r="B16"/>
  <c r="A16"/>
  <c r="I15"/>
  <c r="G15"/>
  <c r="F15"/>
  <c r="E15"/>
  <c r="C15"/>
  <c r="B15"/>
  <c r="A15"/>
  <c r="I14"/>
  <c r="G14"/>
  <c r="F14"/>
  <c r="E14"/>
  <c r="C14"/>
  <c r="B14"/>
  <c r="A14"/>
  <c r="I13"/>
  <c r="G13"/>
  <c r="F13"/>
  <c r="E13"/>
  <c r="C13"/>
  <c r="B13"/>
  <c r="A13"/>
  <c r="I12"/>
  <c r="G12"/>
  <c r="F12"/>
  <c r="E12"/>
  <c r="C12"/>
  <c r="B12"/>
  <c r="A12"/>
  <c r="I11"/>
  <c r="G11"/>
  <c r="F11"/>
  <c r="E11"/>
  <c r="C11"/>
  <c r="B11"/>
  <c r="A11"/>
  <c r="I10"/>
  <c r="G10"/>
  <c r="F10"/>
  <c r="E10"/>
  <c r="C10"/>
  <c r="B10"/>
  <c r="A10"/>
  <c r="I9"/>
  <c r="G9"/>
  <c r="F9"/>
  <c r="E9"/>
  <c r="C9"/>
  <c r="B9"/>
  <c r="A9"/>
  <c r="I8"/>
  <c r="G8"/>
  <c r="F8"/>
  <c r="E8"/>
  <c r="C8"/>
  <c r="B8"/>
  <c r="A8"/>
  <c r="I7"/>
  <c r="G7"/>
  <c r="F7"/>
  <c r="E7"/>
  <c r="C7"/>
  <c r="B7"/>
  <c r="A7"/>
  <c r="I6"/>
  <c r="G6"/>
  <c r="F6"/>
  <c r="E6"/>
  <c r="C6"/>
  <c r="B6"/>
  <c r="A6"/>
  <c r="I5"/>
  <c r="G5"/>
  <c r="F5"/>
  <c r="E5"/>
  <c r="C5"/>
  <c r="B5"/>
  <c r="A5"/>
  <c r="I4"/>
  <c r="G4"/>
  <c r="F4"/>
  <c r="E4"/>
  <c r="C4"/>
  <c r="B4"/>
  <c r="A4"/>
  <c r="I3"/>
  <c r="G3"/>
  <c r="F3"/>
  <c r="E3"/>
  <c r="C3"/>
  <c r="B3"/>
  <c r="A3"/>
  <c r="A1"/>
  <c r="A200" i="19"/>
  <c r="B200"/>
  <c r="C200"/>
  <c r="E200"/>
  <c r="A201"/>
  <c r="B201"/>
  <c r="C201"/>
  <c r="E201"/>
  <c r="A202"/>
  <c r="B202"/>
  <c r="C202"/>
  <c r="E202"/>
  <c r="A203"/>
  <c r="B203"/>
  <c r="C203"/>
  <c r="E203"/>
  <c r="A204"/>
  <c r="B204"/>
  <c r="C204"/>
  <c r="E204"/>
  <c r="A205"/>
  <c r="B205"/>
  <c r="C205"/>
  <c r="E205"/>
  <c r="A206"/>
  <c r="B206"/>
  <c r="C206"/>
  <c r="E206"/>
  <c r="A207"/>
  <c r="B207"/>
  <c r="C207"/>
  <c r="E207"/>
  <c r="A208"/>
  <c r="B208"/>
  <c r="C208"/>
  <c r="E208"/>
  <c r="A209"/>
  <c r="B209"/>
  <c r="C209"/>
  <c r="E209"/>
  <c r="A210"/>
  <c r="B210"/>
  <c r="C210"/>
  <c r="E210"/>
  <c r="A211"/>
  <c r="B211"/>
  <c r="C211"/>
  <c r="E211"/>
  <c r="A212"/>
  <c r="B212"/>
  <c r="C212"/>
  <c r="E212"/>
  <c r="A213"/>
  <c r="B213"/>
  <c r="C213"/>
  <c r="E213"/>
  <c r="A214"/>
  <c r="B214"/>
  <c r="C214"/>
  <c r="E214"/>
  <c r="A215"/>
  <c r="B215"/>
  <c r="C215"/>
  <c r="E215"/>
  <c r="A165"/>
  <c r="B165"/>
  <c r="C165"/>
  <c r="E165"/>
  <c r="A166"/>
  <c r="B166"/>
  <c r="C166"/>
  <c r="E166"/>
  <c r="A167"/>
  <c r="B167"/>
  <c r="C167"/>
  <c r="E167"/>
  <c r="A168"/>
  <c r="B168"/>
  <c r="C168"/>
  <c r="E168"/>
  <c r="A169"/>
  <c r="B169"/>
  <c r="C169"/>
  <c r="E169"/>
  <c r="A170"/>
  <c r="B170"/>
  <c r="C170"/>
  <c r="E170"/>
  <c r="A171"/>
  <c r="B171"/>
  <c r="C171"/>
  <c r="E171"/>
  <c r="A172"/>
  <c r="B172"/>
  <c r="C172"/>
  <c r="E172"/>
  <c r="A173"/>
  <c r="B173"/>
  <c r="C173"/>
  <c r="E173"/>
  <c r="A174"/>
  <c r="B174"/>
  <c r="C174"/>
  <c r="E174"/>
  <c r="A175"/>
  <c r="B175"/>
  <c r="C175"/>
  <c r="E175"/>
  <c r="A176"/>
  <c r="B176"/>
  <c r="C176"/>
  <c r="E176"/>
  <c r="A177"/>
  <c r="B177"/>
  <c r="C177"/>
  <c r="E177"/>
  <c r="A178"/>
  <c r="B178"/>
  <c r="C178"/>
  <c r="E178"/>
  <c r="A179"/>
  <c r="B179"/>
  <c r="C179"/>
  <c r="E179"/>
  <c r="A180"/>
  <c r="B180"/>
  <c r="C180"/>
  <c r="E180"/>
  <c r="A130"/>
  <c r="B130"/>
  <c r="C130"/>
  <c r="E130"/>
  <c r="A131"/>
  <c r="B131"/>
  <c r="C131"/>
  <c r="E131"/>
  <c r="A132"/>
  <c r="B132"/>
  <c r="C132"/>
  <c r="E132"/>
  <c r="A133"/>
  <c r="B133"/>
  <c r="C133"/>
  <c r="E133"/>
  <c r="A134"/>
  <c r="B134"/>
  <c r="C134"/>
  <c r="E134"/>
  <c r="A135"/>
  <c r="B135"/>
  <c r="C135"/>
  <c r="E135"/>
  <c r="A136"/>
  <c r="B136"/>
  <c r="C136"/>
  <c r="E136"/>
  <c r="A137"/>
  <c r="B137"/>
  <c r="C137"/>
  <c r="E137"/>
  <c r="A138"/>
  <c r="B138"/>
  <c r="C138"/>
  <c r="E138"/>
  <c r="A139"/>
  <c r="B139"/>
  <c r="C139"/>
  <c r="E139"/>
  <c r="A140"/>
  <c r="B140"/>
  <c r="C140"/>
  <c r="E140"/>
  <c r="A141"/>
  <c r="B141"/>
  <c r="C141"/>
  <c r="E141"/>
  <c r="A142"/>
  <c r="B142"/>
  <c r="C142"/>
  <c r="E142"/>
  <c r="A143"/>
  <c r="B143"/>
  <c r="C143"/>
  <c r="E143"/>
  <c r="A144"/>
  <c r="B144"/>
  <c r="C144"/>
  <c r="E144"/>
  <c r="A145"/>
  <c r="B145"/>
  <c r="C145"/>
  <c r="E145"/>
  <c r="A95"/>
  <c r="B95"/>
  <c r="C95"/>
  <c r="E95"/>
  <c r="A96"/>
  <c r="B96"/>
  <c r="C96"/>
  <c r="E96"/>
  <c r="A97"/>
  <c r="B97"/>
  <c r="C97"/>
  <c r="E97"/>
  <c r="A98"/>
  <c r="B98"/>
  <c r="C98"/>
  <c r="E98"/>
  <c r="A99"/>
  <c r="B99"/>
  <c r="C99"/>
  <c r="E99"/>
  <c r="A100"/>
  <c r="B100"/>
  <c r="C100"/>
  <c r="E100"/>
  <c r="A101"/>
  <c r="B101"/>
  <c r="C101"/>
  <c r="E101"/>
  <c r="A102"/>
  <c r="B102"/>
  <c r="C102"/>
  <c r="E102"/>
  <c r="A103"/>
  <c r="B103"/>
  <c r="C103"/>
  <c r="E103"/>
  <c r="A104"/>
  <c r="B104"/>
  <c r="C104"/>
  <c r="E104"/>
  <c r="A105"/>
  <c r="B105"/>
  <c r="C105"/>
  <c r="E105"/>
  <c r="A106"/>
  <c r="B106"/>
  <c r="C106"/>
  <c r="E106"/>
  <c r="A107"/>
  <c r="B107"/>
  <c r="C107"/>
  <c r="E107"/>
  <c r="A108"/>
  <c r="B108"/>
  <c r="C108"/>
  <c r="E108"/>
  <c r="A109"/>
  <c r="B109"/>
  <c r="C109"/>
  <c r="E109"/>
  <c r="A110"/>
  <c r="B110"/>
  <c r="C110"/>
  <c r="E110"/>
  <c r="A68"/>
  <c r="B68"/>
  <c r="C68"/>
  <c r="E68"/>
  <c r="F68"/>
  <c r="G68"/>
  <c r="I68"/>
  <c r="A69"/>
  <c r="B69"/>
  <c r="C69"/>
  <c r="E69"/>
  <c r="F69"/>
  <c r="G69"/>
  <c r="I69"/>
  <c r="A70"/>
  <c r="B70"/>
  <c r="C70"/>
  <c r="E70"/>
  <c r="F70"/>
  <c r="G70"/>
  <c r="I70"/>
  <c r="A71"/>
  <c r="B71"/>
  <c r="C71"/>
  <c r="E71"/>
  <c r="F71"/>
  <c r="G71"/>
  <c r="I71"/>
  <c r="A72"/>
  <c r="B72"/>
  <c r="C72"/>
  <c r="E72"/>
  <c r="F72"/>
  <c r="G72"/>
  <c r="I72"/>
  <c r="A73"/>
  <c r="B73"/>
  <c r="C73"/>
  <c r="E73"/>
  <c r="F73"/>
  <c r="G73"/>
  <c r="I73"/>
  <c r="A74"/>
  <c r="B74"/>
  <c r="C74"/>
  <c r="E74"/>
  <c r="F74"/>
  <c r="G74"/>
  <c r="I74"/>
  <c r="A75"/>
  <c r="B75"/>
  <c r="C75"/>
  <c r="E75"/>
  <c r="F75"/>
  <c r="G75"/>
  <c r="I75"/>
  <c r="A49"/>
  <c r="B49"/>
  <c r="C49"/>
  <c r="E49"/>
  <c r="F49"/>
  <c r="G49"/>
  <c r="I49"/>
  <c r="A50"/>
  <c r="B50"/>
  <c r="C50"/>
  <c r="E50"/>
  <c r="F50"/>
  <c r="G50"/>
  <c r="I50"/>
  <c r="A51"/>
  <c r="B51"/>
  <c r="C51"/>
  <c r="E51"/>
  <c r="F51"/>
  <c r="G51"/>
  <c r="I51"/>
  <c r="A52"/>
  <c r="B52"/>
  <c r="C52"/>
  <c r="E52"/>
  <c r="F52"/>
  <c r="G52"/>
  <c r="I52"/>
  <c r="A53"/>
  <c r="B53"/>
  <c r="C53"/>
  <c r="E53"/>
  <c r="F53"/>
  <c r="G53"/>
  <c r="I53"/>
  <c r="A54"/>
  <c r="B54"/>
  <c r="C54"/>
  <c r="E54"/>
  <c r="F54"/>
  <c r="G54"/>
  <c r="I54"/>
  <c r="A55"/>
  <c r="B55"/>
  <c r="C55"/>
  <c r="E55"/>
  <c r="F55"/>
  <c r="G55"/>
  <c r="I55"/>
  <c r="A56"/>
  <c r="B56"/>
  <c r="C56"/>
  <c r="E56"/>
  <c r="F56"/>
  <c r="G56"/>
  <c r="I56"/>
  <c r="A30"/>
  <c r="B30"/>
  <c r="C30"/>
  <c r="E30"/>
  <c r="F30"/>
  <c r="G30"/>
  <c r="I30"/>
  <c r="A31"/>
  <c r="B31"/>
  <c r="C31"/>
  <c r="E31"/>
  <c r="F31"/>
  <c r="G31"/>
  <c r="I31"/>
  <c r="A32"/>
  <c r="B32"/>
  <c r="C32"/>
  <c r="E32"/>
  <c r="F32"/>
  <c r="G32"/>
  <c r="I32"/>
  <c r="A33"/>
  <c r="B33"/>
  <c r="C33"/>
  <c r="E33"/>
  <c r="F33"/>
  <c r="G33"/>
  <c r="I33"/>
  <c r="A34"/>
  <c r="B34"/>
  <c r="C34"/>
  <c r="E34"/>
  <c r="F34"/>
  <c r="G34"/>
  <c r="I34"/>
  <c r="A35"/>
  <c r="B35"/>
  <c r="C35"/>
  <c r="E35"/>
  <c r="F35"/>
  <c r="G35"/>
  <c r="I35"/>
  <c r="A36"/>
  <c r="B36"/>
  <c r="C36"/>
  <c r="E36"/>
  <c r="F36"/>
  <c r="G36"/>
  <c r="I36"/>
  <c r="A37"/>
  <c r="B37"/>
  <c r="C37"/>
  <c r="E37"/>
  <c r="F37"/>
  <c r="G37"/>
  <c r="I37"/>
  <c r="A11"/>
  <c r="B11"/>
  <c r="C11"/>
  <c r="E11"/>
  <c r="F11"/>
  <c r="G11"/>
  <c r="I11"/>
  <c r="A12"/>
  <c r="B12"/>
  <c r="C12"/>
  <c r="E12"/>
  <c r="F12"/>
  <c r="G12"/>
  <c r="I12"/>
  <c r="A13"/>
  <c r="B13"/>
  <c r="C13"/>
  <c r="E13"/>
  <c r="F13"/>
  <c r="G13"/>
  <c r="I13"/>
  <c r="A14"/>
  <c r="B14"/>
  <c r="C14"/>
  <c r="E14"/>
  <c r="F14"/>
  <c r="G14"/>
  <c r="I14"/>
  <c r="A15"/>
  <c r="B15"/>
  <c r="C15"/>
  <c r="E15"/>
  <c r="F15"/>
  <c r="G15"/>
  <c r="I15"/>
  <c r="A16"/>
  <c r="B16"/>
  <c r="C16"/>
  <c r="E16"/>
  <c r="F16"/>
  <c r="G16"/>
  <c r="I16"/>
  <c r="A17"/>
  <c r="B17"/>
  <c r="C17"/>
  <c r="E17"/>
  <c r="F17"/>
  <c r="G17"/>
  <c r="I17"/>
  <c r="A18"/>
  <c r="B18"/>
  <c r="C18"/>
  <c r="E18"/>
  <c r="F18"/>
  <c r="G18"/>
  <c r="I18"/>
  <c r="E199"/>
  <c r="C199"/>
  <c r="B199"/>
  <c r="A199"/>
  <c r="E198"/>
  <c r="C198"/>
  <c r="B198"/>
  <c r="A198"/>
  <c r="E197"/>
  <c r="C197"/>
  <c r="B197"/>
  <c r="A197"/>
  <c r="E196"/>
  <c r="C196"/>
  <c r="B196"/>
  <c r="A196"/>
  <c r="E195"/>
  <c r="C195"/>
  <c r="B195"/>
  <c r="A195"/>
  <c r="E194"/>
  <c r="C194"/>
  <c r="B194"/>
  <c r="A194"/>
  <c r="E193"/>
  <c r="C193"/>
  <c r="B193"/>
  <c r="A193"/>
  <c r="E192"/>
  <c r="C192"/>
  <c r="B192"/>
  <c r="A192"/>
  <c r="E191"/>
  <c r="C191"/>
  <c r="B191"/>
  <c r="A191"/>
  <c r="E190"/>
  <c r="C190"/>
  <c r="B190"/>
  <c r="A190"/>
  <c r="E189"/>
  <c r="C189"/>
  <c r="B189"/>
  <c r="A189"/>
  <c r="E188"/>
  <c r="C188"/>
  <c r="B188"/>
  <c r="A188"/>
  <c r="E187"/>
  <c r="C187"/>
  <c r="B187"/>
  <c r="A187"/>
  <c r="E186"/>
  <c r="C186"/>
  <c r="B186"/>
  <c r="A186"/>
  <c r="E185"/>
  <c r="C185"/>
  <c r="B185"/>
  <c r="A185"/>
  <c r="E184"/>
  <c r="C184"/>
  <c r="B184"/>
  <c r="A184"/>
  <c r="A182"/>
  <c r="E164"/>
  <c r="C164"/>
  <c r="B164"/>
  <c r="A164"/>
  <c r="E163"/>
  <c r="C163"/>
  <c r="B163"/>
  <c r="A163"/>
  <c r="E162"/>
  <c r="C162"/>
  <c r="B162"/>
  <c r="A162"/>
  <c r="E161"/>
  <c r="C161"/>
  <c r="B161"/>
  <c r="A161"/>
  <c r="E160"/>
  <c r="C160"/>
  <c r="B160"/>
  <c r="A160"/>
  <c r="E159"/>
  <c r="C159"/>
  <c r="B159"/>
  <c r="A159"/>
  <c r="E158"/>
  <c r="C158"/>
  <c r="B158"/>
  <c r="A158"/>
  <c r="E157"/>
  <c r="C157"/>
  <c r="B157"/>
  <c r="A157"/>
  <c r="E156"/>
  <c r="C156"/>
  <c r="B156"/>
  <c r="A156"/>
  <c r="E155"/>
  <c r="C155"/>
  <c r="B155"/>
  <c r="A155"/>
  <c r="E154"/>
  <c r="C154"/>
  <c r="B154"/>
  <c r="A154"/>
  <c r="E153"/>
  <c r="C153"/>
  <c r="B153"/>
  <c r="A153"/>
  <c r="E152"/>
  <c r="C152"/>
  <c r="B152"/>
  <c r="A152"/>
  <c r="E151"/>
  <c r="C151"/>
  <c r="B151"/>
  <c r="A151"/>
  <c r="E150"/>
  <c r="C150"/>
  <c r="B150"/>
  <c r="A150"/>
  <c r="E149"/>
  <c r="C149"/>
  <c r="B149"/>
  <c r="A149"/>
  <c r="A147"/>
  <c r="E129"/>
  <c r="C129"/>
  <c r="B129"/>
  <c r="A129"/>
  <c r="E128"/>
  <c r="C128"/>
  <c r="B128"/>
  <c r="A128"/>
  <c r="E127"/>
  <c r="C127"/>
  <c r="B127"/>
  <c r="A127"/>
  <c r="E126"/>
  <c r="C126"/>
  <c r="B126"/>
  <c r="A126"/>
  <c r="E125"/>
  <c r="C125"/>
  <c r="B125"/>
  <c r="A125"/>
  <c r="E124"/>
  <c r="C124"/>
  <c r="B124"/>
  <c r="A124"/>
  <c r="E123"/>
  <c r="C123"/>
  <c r="B123"/>
  <c r="A123"/>
  <c r="E122"/>
  <c r="C122"/>
  <c r="B122"/>
  <c r="A122"/>
  <c r="E121"/>
  <c r="C121"/>
  <c r="B121"/>
  <c r="A121"/>
  <c r="E120"/>
  <c r="C120"/>
  <c r="B120"/>
  <c r="A120"/>
  <c r="E119"/>
  <c r="C119"/>
  <c r="B119"/>
  <c r="A119"/>
  <c r="E118"/>
  <c r="C118"/>
  <c r="B118"/>
  <c r="A118"/>
  <c r="E117"/>
  <c r="C117"/>
  <c r="B117"/>
  <c r="A117"/>
  <c r="E116"/>
  <c r="C116"/>
  <c r="B116"/>
  <c r="A116"/>
  <c r="E115"/>
  <c r="C115"/>
  <c r="B115"/>
  <c r="A115"/>
  <c r="E114"/>
  <c r="C114"/>
  <c r="B114"/>
  <c r="A114"/>
  <c r="A112"/>
  <c r="E94"/>
  <c r="C94"/>
  <c r="B94"/>
  <c r="A94"/>
  <c r="E93"/>
  <c r="C93"/>
  <c r="B93"/>
  <c r="A93"/>
  <c r="E92"/>
  <c r="C92"/>
  <c r="B92"/>
  <c r="A92"/>
  <c r="E91"/>
  <c r="C91"/>
  <c r="B91"/>
  <c r="A91"/>
  <c r="E90"/>
  <c r="C90"/>
  <c r="B90"/>
  <c r="A90"/>
  <c r="E89"/>
  <c r="C89"/>
  <c r="B89"/>
  <c r="A89"/>
  <c r="E88"/>
  <c r="C88"/>
  <c r="B88"/>
  <c r="A88"/>
  <c r="E87"/>
  <c r="C87"/>
  <c r="B87"/>
  <c r="A87"/>
  <c r="E86"/>
  <c r="C86"/>
  <c r="B86"/>
  <c r="A86"/>
  <c r="E85"/>
  <c r="C85"/>
  <c r="B85"/>
  <c r="A85"/>
  <c r="E84"/>
  <c r="C84"/>
  <c r="B84"/>
  <c r="A84"/>
  <c r="E83"/>
  <c r="C83"/>
  <c r="B83"/>
  <c r="A83"/>
  <c r="E82"/>
  <c r="C82"/>
  <c r="B82"/>
  <c r="A82"/>
  <c r="E81"/>
  <c r="C81"/>
  <c r="B81"/>
  <c r="A81"/>
  <c r="E80"/>
  <c r="C80"/>
  <c r="B80"/>
  <c r="A80"/>
  <c r="E79"/>
  <c r="C79"/>
  <c r="B79"/>
  <c r="A79"/>
  <c r="A77"/>
  <c r="I67"/>
  <c r="G67"/>
  <c r="F67"/>
  <c r="E67"/>
  <c r="C67"/>
  <c r="B67"/>
  <c r="A67"/>
  <c r="I66"/>
  <c r="G66"/>
  <c r="F66"/>
  <c r="E66"/>
  <c r="C66"/>
  <c r="B66"/>
  <c r="A66"/>
  <c r="I65"/>
  <c r="G65"/>
  <c r="F65"/>
  <c r="E65"/>
  <c r="C65"/>
  <c r="B65"/>
  <c r="A65"/>
  <c r="I64"/>
  <c r="G64"/>
  <c r="F64"/>
  <c r="E64"/>
  <c r="C64"/>
  <c r="B64"/>
  <c r="A64"/>
  <c r="I63"/>
  <c r="G63"/>
  <c r="F63"/>
  <c r="E63"/>
  <c r="C63"/>
  <c r="B63"/>
  <c r="A63"/>
  <c r="I62"/>
  <c r="G62"/>
  <c r="F62"/>
  <c r="E62"/>
  <c r="C62"/>
  <c r="B62"/>
  <c r="A62"/>
  <c r="I61"/>
  <c r="G61"/>
  <c r="F61"/>
  <c r="E61"/>
  <c r="C61"/>
  <c r="B61"/>
  <c r="A61"/>
  <c r="I60"/>
  <c r="G60"/>
  <c r="F60"/>
  <c r="E60"/>
  <c r="C60"/>
  <c r="B60"/>
  <c r="A60"/>
  <c r="A58"/>
  <c r="I48"/>
  <c r="G48"/>
  <c r="F48"/>
  <c r="E48"/>
  <c r="C48"/>
  <c r="B48"/>
  <c r="A48"/>
  <c r="I47"/>
  <c r="G47"/>
  <c r="F47"/>
  <c r="E47"/>
  <c r="C47"/>
  <c r="B47"/>
  <c r="A47"/>
  <c r="I46"/>
  <c r="G46"/>
  <c r="F46"/>
  <c r="E46"/>
  <c r="C46"/>
  <c r="B46"/>
  <c r="A46"/>
  <c r="I45"/>
  <c r="G45"/>
  <c r="F45"/>
  <c r="E45"/>
  <c r="C45"/>
  <c r="B45"/>
  <c r="A45"/>
  <c r="I44"/>
  <c r="G44"/>
  <c r="F44"/>
  <c r="E44"/>
  <c r="C44"/>
  <c r="B44"/>
  <c r="A44"/>
  <c r="I43"/>
  <c r="G43"/>
  <c r="F43"/>
  <c r="E43"/>
  <c r="C43"/>
  <c r="B43"/>
  <c r="A43"/>
  <c r="I42"/>
  <c r="G42"/>
  <c r="F42"/>
  <c r="E42"/>
  <c r="C42"/>
  <c r="B42"/>
  <c r="A42"/>
  <c r="I41"/>
  <c r="G41"/>
  <c r="F41"/>
  <c r="E41"/>
  <c r="C41"/>
  <c r="B41"/>
  <c r="A41"/>
  <c r="A39"/>
  <c r="I29"/>
  <c r="G29"/>
  <c r="F29"/>
  <c r="E29"/>
  <c r="C29"/>
  <c r="B29"/>
  <c r="A29"/>
  <c r="I28"/>
  <c r="G28"/>
  <c r="F28"/>
  <c r="E28"/>
  <c r="C28"/>
  <c r="B28"/>
  <c r="A28"/>
  <c r="I27"/>
  <c r="G27"/>
  <c r="F27"/>
  <c r="E27"/>
  <c r="C27"/>
  <c r="B27"/>
  <c r="A27"/>
  <c r="I26"/>
  <c r="G26"/>
  <c r="F26"/>
  <c r="E26"/>
  <c r="C26"/>
  <c r="B26"/>
  <c r="A26"/>
  <c r="I25"/>
  <c r="G25"/>
  <c r="F25"/>
  <c r="E25"/>
  <c r="C25"/>
  <c r="B25"/>
  <c r="A25"/>
  <c r="I24"/>
  <c r="G24"/>
  <c r="F24"/>
  <c r="E24"/>
  <c r="C24"/>
  <c r="B24"/>
  <c r="A24"/>
  <c r="I23"/>
  <c r="G23"/>
  <c r="F23"/>
  <c r="E23"/>
  <c r="C23"/>
  <c r="B23"/>
  <c r="A23"/>
  <c r="I22"/>
  <c r="G22"/>
  <c r="F22"/>
  <c r="E22"/>
  <c r="C22"/>
  <c r="B22"/>
  <c r="A22"/>
  <c r="A20"/>
  <c r="I10"/>
  <c r="G10"/>
  <c r="F10"/>
  <c r="E10"/>
  <c r="C10"/>
  <c r="B10"/>
  <c r="A10"/>
  <c r="I9"/>
  <c r="G9"/>
  <c r="F9"/>
  <c r="E9"/>
  <c r="C9"/>
  <c r="B9"/>
  <c r="A9"/>
  <c r="I8"/>
  <c r="G8"/>
  <c r="F8"/>
  <c r="E8"/>
  <c r="C8"/>
  <c r="B8"/>
  <c r="A8"/>
  <c r="I7"/>
  <c r="G7"/>
  <c r="F7"/>
  <c r="E7"/>
  <c r="C7"/>
  <c r="B7"/>
  <c r="A7"/>
  <c r="I6"/>
  <c r="G6"/>
  <c r="F6"/>
  <c r="E6"/>
  <c r="C6"/>
  <c r="B6"/>
  <c r="A6"/>
  <c r="I5"/>
  <c r="G5"/>
  <c r="F5"/>
  <c r="E5"/>
  <c r="C5"/>
  <c r="B5"/>
  <c r="A5"/>
  <c r="I4"/>
  <c r="G4"/>
  <c r="F4"/>
  <c r="E4"/>
  <c r="C4"/>
  <c r="B4"/>
  <c r="A4"/>
  <c r="I3"/>
  <c r="G3"/>
  <c r="F3"/>
  <c r="E3"/>
  <c r="C3"/>
  <c r="A1"/>
  <c r="B3"/>
  <c r="A3"/>
  <c r="AD16" i="18"/>
  <c r="AB16"/>
  <c r="AD15"/>
  <c r="AC15" s="1"/>
  <c r="AB15"/>
  <c r="AD14"/>
  <c r="AB14"/>
  <c r="AD13"/>
  <c r="AB13"/>
  <c r="AD12"/>
  <c r="AB12"/>
  <c r="AD11"/>
  <c r="AB11"/>
  <c r="AA11" s="1"/>
  <c r="AD10"/>
  <c r="AB10"/>
  <c r="AD9"/>
  <c r="AC9" s="1"/>
  <c r="AB9"/>
  <c r="AA9" s="1"/>
  <c r="AD8"/>
  <c r="AB8"/>
  <c r="H8"/>
  <c r="AD7"/>
  <c r="AB7"/>
  <c r="AA7"/>
  <c r="F7"/>
  <c r="B57" s="1"/>
  <c r="D198" i="21" s="1"/>
  <c r="B7" i="18"/>
  <c r="AD6"/>
  <c r="AB6"/>
  <c r="AD5"/>
  <c r="AC5" s="1"/>
  <c r="AB5"/>
  <c r="AD4"/>
  <c r="AB4"/>
  <c r="AD3"/>
  <c r="AB3"/>
  <c r="AD2"/>
  <c r="AB2"/>
  <c r="AD1"/>
  <c r="AB1"/>
  <c r="AD16" i="17"/>
  <c r="AB16"/>
  <c r="AD15"/>
  <c r="AB15"/>
  <c r="AD14"/>
  <c r="AB14"/>
  <c r="AD13"/>
  <c r="AB13"/>
  <c r="AA13" s="1"/>
  <c r="AD12"/>
  <c r="AB12"/>
  <c r="AD11"/>
  <c r="AC11" s="1"/>
  <c r="AB11"/>
  <c r="AD10"/>
  <c r="AB10"/>
  <c r="AD9"/>
  <c r="AB9"/>
  <c r="AD8"/>
  <c r="AB8"/>
  <c r="H8"/>
  <c r="AD7"/>
  <c r="AB7"/>
  <c r="AA7"/>
  <c r="F7"/>
  <c r="B57" s="1"/>
  <c r="D163" i="21" s="1"/>
  <c r="B7" i="17"/>
  <c r="AD6"/>
  <c r="AB6"/>
  <c r="AD5"/>
  <c r="AB5"/>
  <c r="AD4"/>
  <c r="AB4"/>
  <c r="AD3"/>
  <c r="AB3"/>
  <c r="AD2"/>
  <c r="AB2"/>
  <c r="AD1"/>
  <c r="AB1"/>
  <c r="AD16" i="16"/>
  <c r="AB16"/>
  <c r="AD15"/>
  <c r="AB15"/>
  <c r="AA15" s="1"/>
  <c r="AD14"/>
  <c r="AB14"/>
  <c r="AD13"/>
  <c r="AB13"/>
  <c r="AA13" s="1"/>
  <c r="AD12"/>
  <c r="AB12"/>
  <c r="AD11"/>
  <c r="AB11"/>
  <c r="AA11" s="1"/>
  <c r="AD10"/>
  <c r="AB10"/>
  <c r="AD9"/>
  <c r="AB9"/>
  <c r="AA9" s="1"/>
  <c r="AD8"/>
  <c r="AB8"/>
  <c r="H8"/>
  <c r="AD7"/>
  <c r="AB7"/>
  <c r="F7"/>
  <c r="B57" s="1"/>
  <c r="D128" i="21" s="1"/>
  <c r="B7" i="16"/>
  <c r="AD6"/>
  <c r="AB6"/>
  <c r="AD5"/>
  <c r="AB5"/>
  <c r="AA5" s="1"/>
  <c r="AD4"/>
  <c r="AB4"/>
  <c r="AD3"/>
  <c r="AB3"/>
  <c r="AD2"/>
  <c r="AB2"/>
  <c r="AD1"/>
  <c r="AB1"/>
  <c r="AD16" i="15"/>
  <c r="AB16"/>
  <c r="AD15"/>
  <c r="AB15"/>
  <c r="AA15" s="1"/>
  <c r="AD14"/>
  <c r="AB14"/>
  <c r="AD13"/>
  <c r="AB13"/>
  <c r="AA13" s="1"/>
  <c r="AD12"/>
  <c r="AB12"/>
  <c r="AD11"/>
  <c r="AB11"/>
  <c r="AA11" s="1"/>
  <c r="AD10"/>
  <c r="AB10"/>
  <c r="AD9"/>
  <c r="AB9"/>
  <c r="AA9" s="1"/>
  <c r="AD8"/>
  <c r="AC7" s="1"/>
  <c r="AB8"/>
  <c r="H8"/>
  <c r="AD7"/>
  <c r="AB7"/>
  <c r="AA7" s="1"/>
  <c r="F7"/>
  <c r="B60" s="1"/>
  <c r="D94" i="21" s="1"/>
  <c r="B7" i="15"/>
  <c r="AD6"/>
  <c r="AC5" s="1"/>
  <c r="AB6"/>
  <c r="AD5"/>
  <c r="AB5"/>
  <c r="AD4"/>
  <c r="AB4"/>
  <c r="AD3"/>
  <c r="AB3"/>
  <c r="AD2"/>
  <c r="AB2"/>
  <c r="AD1"/>
  <c r="AB1"/>
  <c r="AD16" i="14"/>
  <c r="AB16"/>
  <c r="AD15"/>
  <c r="AB15"/>
  <c r="AD14"/>
  <c r="AB14"/>
  <c r="AD13"/>
  <c r="AB13"/>
  <c r="AD12"/>
  <c r="AB12"/>
  <c r="AD11"/>
  <c r="AB11"/>
  <c r="AD10"/>
  <c r="AB10"/>
  <c r="AD9"/>
  <c r="AB9"/>
  <c r="AD8"/>
  <c r="AB8"/>
  <c r="H8"/>
  <c r="AD7"/>
  <c r="AB7"/>
  <c r="F7"/>
  <c r="B57" s="1"/>
  <c r="D67" i="21" s="1"/>
  <c r="B7" i="14"/>
  <c r="AD6"/>
  <c r="AB6"/>
  <c r="AD5"/>
  <c r="AB5"/>
  <c r="AD4"/>
  <c r="AB4"/>
  <c r="AD3"/>
  <c r="AB3"/>
  <c r="AD2"/>
  <c r="AB2"/>
  <c r="AD1"/>
  <c r="AB1"/>
  <c r="AD16" i="13"/>
  <c r="AB16"/>
  <c r="AD15"/>
  <c r="AB15"/>
  <c r="AD14"/>
  <c r="AB14"/>
  <c r="AD13"/>
  <c r="AB13"/>
  <c r="AD12"/>
  <c r="AB12"/>
  <c r="AD11"/>
  <c r="AB11"/>
  <c r="AD10"/>
  <c r="AB10"/>
  <c r="AD9"/>
  <c r="AB9"/>
  <c r="AD8"/>
  <c r="AB8"/>
  <c r="H8"/>
  <c r="AD7"/>
  <c r="AB7"/>
  <c r="F7"/>
  <c r="B57" s="1"/>
  <c r="D48" i="21" s="1"/>
  <c r="B7" i="13"/>
  <c r="AD6"/>
  <c r="AB6"/>
  <c r="AD5"/>
  <c r="AB5"/>
  <c r="AA5" s="1"/>
  <c r="AD4"/>
  <c r="AB4"/>
  <c r="AD3"/>
  <c r="AB3"/>
  <c r="AD2"/>
  <c r="AB2"/>
  <c r="AD1"/>
  <c r="AB1"/>
  <c r="AD16" i="12"/>
  <c r="AB16"/>
  <c r="AD15"/>
  <c r="AB15"/>
  <c r="AD14"/>
  <c r="AB14"/>
  <c r="AD13"/>
  <c r="AC13" s="1"/>
  <c r="AB13"/>
  <c r="AD12"/>
  <c r="AB12"/>
  <c r="AD11"/>
  <c r="AB11"/>
  <c r="AD10"/>
  <c r="AB10"/>
  <c r="AD9"/>
  <c r="AC9" s="1"/>
  <c r="AB9"/>
  <c r="AD8"/>
  <c r="AB8"/>
  <c r="H8"/>
  <c r="AD7"/>
  <c r="AC7" s="1"/>
  <c r="AB7"/>
  <c r="F7"/>
  <c r="B60" s="1"/>
  <c r="H29" i="21" s="1"/>
  <c r="B7" i="12"/>
  <c r="AD6"/>
  <c r="AB6"/>
  <c r="AD5"/>
  <c r="AB5"/>
  <c r="AD4"/>
  <c r="AB4"/>
  <c r="AD3"/>
  <c r="AB3"/>
  <c r="AD2"/>
  <c r="AB2"/>
  <c r="AD1"/>
  <c r="AC1" s="1"/>
  <c r="AB1"/>
  <c r="AD16" i="11"/>
  <c r="AB16"/>
  <c r="AD15"/>
  <c r="AB15"/>
  <c r="AD14"/>
  <c r="AB14"/>
  <c r="AD13"/>
  <c r="AB13"/>
  <c r="AD12"/>
  <c r="AB12"/>
  <c r="AD11"/>
  <c r="AB11"/>
  <c r="AD10"/>
  <c r="AB10"/>
  <c r="AD9"/>
  <c r="AB9"/>
  <c r="AD8"/>
  <c r="AB8"/>
  <c r="H8"/>
  <c r="AD7"/>
  <c r="AB7"/>
  <c r="F7"/>
  <c r="B57" s="1"/>
  <c r="D10" i="21" s="1"/>
  <c r="B7" i="11"/>
  <c r="AD6"/>
  <c r="AB6"/>
  <c r="AD5"/>
  <c r="AB5"/>
  <c r="AA5"/>
  <c r="AD4"/>
  <c r="AB4"/>
  <c r="AD3"/>
  <c r="AC3"/>
  <c r="AB3"/>
  <c r="AD2"/>
  <c r="AB2"/>
  <c r="AD1"/>
  <c r="AB1"/>
  <c r="AB1" i="3"/>
  <c r="AA1" s="1"/>
  <c r="AD1"/>
  <c r="AB2"/>
  <c r="AD2"/>
  <c r="AB3"/>
  <c r="AD3"/>
  <c r="AB4"/>
  <c r="AD4"/>
  <c r="AB5"/>
  <c r="AD5"/>
  <c r="AB6"/>
  <c r="AD6"/>
  <c r="B7"/>
  <c r="F7"/>
  <c r="F21" s="1"/>
  <c r="D12" i="19" s="1"/>
  <c r="AB7" i="3"/>
  <c r="AD7"/>
  <c r="H8"/>
  <c r="AB8"/>
  <c r="AD8"/>
  <c r="AB9"/>
  <c r="AD9"/>
  <c r="AB10"/>
  <c r="AD10"/>
  <c r="AB11"/>
  <c r="AD11"/>
  <c r="AB12"/>
  <c r="AD12"/>
  <c r="AB13"/>
  <c r="AD13"/>
  <c r="AC13" s="1"/>
  <c r="AB14"/>
  <c r="AD14"/>
  <c r="AB15"/>
  <c r="AD15"/>
  <c r="AC15" s="1"/>
  <c r="AB16"/>
  <c r="AD16"/>
  <c r="AB1" i="4"/>
  <c r="AD1"/>
  <c r="AB2"/>
  <c r="AD2"/>
  <c r="AB3"/>
  <c r="AD3"/>
  <c r="AB4"/>
  <c r="AD4"/>
  <c r="AB5"/>
  <c r="AD5"/>
  <c r="AB6"/>
  <c r="AA5" s="1"/>
  <c r="AD6"/>
  <c r="B7"/>
  <c r="F7"/>
  <c r="B15" s="1"/>
  <c r="D22" i="19" s="1"/>
  <c r="AB7" i="4"/>
  <c r="AA7" s="1"/>
  <c r="AD7"/>
  <c r="H8"/>
  <c r="AB8"/>
  <c r="AD8"/>
  <c r="AB9"/>
  <c r="AD9"/>
  <c r="AC9" s="1"/>
  <c r="AB10"/>
  <c r="AA9" s="1"/>
  <c r="AD10"/>
  <c r="AB11"/>
  <c r="AD11"/>
  <c r="AB12"/>
  <c r="AA11" s="1"/>
  <c r="AD12"/>
  <c r="AB13"/>
  <c r="AD13"/>
  <c r="AB14"/>
  <c r="AD14"/>
  <c r="AB15"/>
  <c r="AA15" s="1"/>
  <c r="AD15"/>
  <c r="AC15" s="1"/>
  <c r="AB16"/>
  <c r="AD16"/>
  <c r="B27"/>
  <c r="D24" i="19" s="1"/>
  <c r="AB1" i="5"/>
  <c r="AA1" s="1"/>
  <c r="AD1"/>
  <c r="AB2"/>
  <c r="AD2"/>
  <c r="AB3"/>
  <c r="AD3"/>
  <c r="AB4"/>
  <c r="AD4"/>
  <c r="AC3" s="1"/>
  <c r="AB5"/>
  <c r="AD5"/>
  <c r="AB6"/>
  <c r="AD6"/>
  <c r="AC5" s="1"/>
  <c r="B7"/>
  <c r="F7"/>
  <c r="B21" s="1"/>
  <c r="D42" i="19" s="1"/>
  <c r="AB7" i="5"/>
  <c r="AD7"/>
  <c r="H8"/>
  <c r="AB8"/>
  <c r="AD8"/>
  <c r="AB9"/>
  <c r="AA9" s="1"/>
  <c r="AD9"/>
  <c r="AB10"/>
  <c r="AD10"/>
  <c r="AB11"/>
  <c r="AD11"/>
  <c r="AB12"/>
  <c r="AD12"/>
  <c r="AB13"/>
  <c r="AD13"/>
  <c r="AB14"/>
  <c r="AD14"/>
  <c r="AB15"/>
  <c r="AA15" s="1"/>
  <c r="AD15"/>
  <c r="AB16"/>
  <c r="AD16"/>
  <c r="AB1" i="6"/>
  <c r="AA1" s="1"/>
  <c r="AD1"/>
  <c r="AC1" s="1"/>
  <c r="AB2"/>
  <c r="AD2"/>
  <c r="AB3"/>
  <c r="AA3" s="1"/>
  <c r="AD3"/>
  <c r="AB4"/>
  <c r="AD4"/>
  <c r="AB5"/>
  <c r="AD5"/>
  <c r="AB6"/>
  <c r="AD6"/>
  <c r="B7"/>
  <c r="F7"/>
  <c r="B24" s="1"/>
  <c r="H61" i="19" s="1"/>
  <c r="AB7" i="6"/>
  <c r="AD7"/>
  <c r="H8"/>
  <c r="AB8"/>
  <c r="AA7" s="1"/>
  <c r="AD8"/>
  <c r="AB9"/>
  <c r="AD9"/>
  <c r="AB10"/>
  <c r="AD10"/>
  <c r="AB11"/>
  <c r="AD11"/>
  <c r="AB12"/>
  <c r="AA11" s="1"/>
  <c r="AD12"/>
  <c r="AB13"/>
  <c r="AD13"/>
  <c r="AC13" s="1"/>
  <c r="AB14"/>
  <c r="AD14"/>
  <c r="AB15"/>
  <c r="AA15" s="1"/>
  <c r="AD15"/>
  <c r="AB16"/>
  <c r="AD16"/>
  <c r="AB1" i="7"/>
  <c r="AD1"/>
  <c r="AC1" s="1"/>
  <c r="AB2"/>
  <c r="AD2"/>
  <c r="AB3"/>
  <c r="AA3" s="1"/>
  <c r="AD3"/>
  <c r="AB4"/>
  <c r="AD4"/>
  <c r="AB5"/>
  <c r="AA5" s="1"/>
  <c r="AD5"/>
  <c r="AB6"/>
  <c r="AD6"/>
  <c r="B7"/>
  <c r="F7"/>
  <c r="B15" s="1"/>
  <c r="D79" i="19" s="1"/>
  <c r="AB7" i="7"/>
  <c r="AD7"/>
  <c r="AC7" s="1"/>
  <c r="H8"/>
  <c r="AB8"/>
  <c r="AA7" s="1"/>
  <c r="AD8"/>
  <c r="AB9"/>
  <c r="AD9"/>
  <c r="AB10"/>
  <c r="AD10"/>
  <c r="AB11"/>
  <c r="AD11"/>
  <c r="AC11" s="1"/>
  <c r="AB12"/>
  <c r="AD12"/>
  <c r="AB13"/>
  <c r="AD13"/>
  <c r="AC13" s="1"/>
  <c r="AB14"/>
  <c r="AD14"/>
  <c r="AB15"/>
  <c r="AD15"/>
  <c r="AB16"/>
  <c r="AD16"/>
  <c r="AB1" i="8"/>
  <c r="AA1" s="1"/>
  <c r="AD1"/>
  <c r="AB2"/>
  <c r="AD2"/>
  <c r="AB3"/>
  <c r="AD3"/>
  <c r="AC3" s="1"/>
  <c r="AB4"/>
  <c r="AD4"/>
  <c r="AB5"/>
  <c r="AA5" s="1"/>
  <c r="AD5"/>
  <c r="AB6"/>
  <c r="AD6"/>
  <c r="B7"/>
  <c r="F7"/>
  <c r="F18" s="1"/>
  <c r="D131" i="19" s="1"/>
  <c r="AB7" i="8"/>
  <c r="AD7"/>
  <c r="H8"/>
  <c r="AB8"/>
  <c r="AD8"/>
  <c r="AB9"/>
  <c r="AA9"/>
  <c r="AD9"/>
  <c r="AB10"/>
  <c r="AD10"/>
  <c r="AB11"/>
  <c r="AA11" s="1"/>
  <c r="AD11"/>
  <c r="AB12"/>
  <c r="AD12"/>
  <c r="AC11" s="1"/>
  <c r="AB13"/>
  <c r="AD13"/>
  <c r="AB14"/>
  <c r="AD14"/>
  <c r="AB15"/>
  <c r="AA15" s="1"/>
  <c r="AD15"/>
  <c r="AC15" s="1"/>
  <c r="AB16"/>
  <c r="AD16"/>
  <c r="AB1" i="9"/>
  <c r="AD1"/>
  <c r="AB2"/>
  <c r="AD2"/>
  <c r="AB3"/>
  <c r="AD3"/>
  <c r="AB4"/>
  <c r="AD4"/>
  <c r="AB5"/>
  <c r="AD5"/>
  <c r="AC5" s="1"/>
  <c r="AB6"/>
  <c r="AA5" s="1"/>
  <c r="AD6"/>
  <c r="B7"/>
  <c r="F7"/>
  <c r="B15" s="1"/>
  <c r="D149" i="19" s="1"/>
  <c r="AB7" i="9"/>
  <c r="AA7" s="1"/>
  <c r="AD7"/>
  <c r="H8"/>
  <c r="AB8"/>
  <c r="AD8"/>
  <c r="AB9"/>
  <c r="AD9"/>
  <c r="AB10"/>
  <c r="AA9" s="1"/>
  <c r="AD10"/>
  <c r="AB11"/>
  <c r="AD11"/>
  <c r="AB12"/>
  <c r="AA11"/>
  <c r="AD12"/>
  <c r="AB13"/>
  <c r="AD13"/>
  <c r="AC13" s="1"/>
  <c r="AB14"/>
  <c r="AA13" s="1"/>
  <c r="AD14"/>
  <c r="AB15"/>
  <c r="AD15"/>
  <c r="AB16"/>
  <c r="AD16"/>
  <c r="AB1" i="10"/>
  <c r="AD1"/>
  <c r="AB2"/>
  <c r="AA1" s="1"/>
  <c r="AD2"/>
  <c r="AB3"/>
  <c r="AD3"/>
  <c r="AB4"/>
  <c r="AD4"/>
  <c r="AB5"/>
  <c r="AA5" s="1"/>
  <c r="AD5"/>
  <c r="AB6"/>
  <c r="AD6"/>
  <c r="B7"/>
  <c r="F7"/>
  <c r="F15" s="1"/>
  <c r="D200" i="19" s="1"/>
  <c r="AB7" i="10"/>
  <c r="AD7"/>
  <c r="H8"/>
  <c r="AB8"/>
  <c r="AD8"/>
  <c r="AC7" s="1"/>
  <c r="AB9"/>
  <c r="AA9"/>
  <c r="AD9"/>
  <c r="AB10"/>
  <c r="AD10"/>
  <c r="AB11"/>
  <c r="AA11" s="1"/>
  <c r="AD11"/>
  <c r="AB12"/>
  <c r="AD12"/>
  <c r="AB13"/>
  <c r="AA13" s="1"/>
  <c r="AD13"/>
  <c r="AB14"/>
  <c r="AD14"/>
  <c r="AB15"/>
  <c r="AD15"/>
  <c r="AB16"/>
  <c r="AD16"/>
  <c r="AC15" i="7"/>
  <c r="AC15" i="5"/>
  <c r="AC11" i="3"/>
  <c r="AC5" i="4"/>
  <c r="AC1" i="5"/>
  <c r="AA1" i="7" l="1"/>
  <c r="B18" i="8"/>
  <c r="D115" i="19" s="1"/>
  <c r="AA3" i="12"/>
  <c r="AA1" i="11"/>
  <c r="F21" i="6"/>
  <c r="D69" i="19" s="1"/>
  <c r="F42" i="10"/>
  <c r="D209" i="19" s="1"/>
  <c r="AA7" i="14"/>
  <c r="B48" i="6"/>
  <c r="H65" i="19" s="1"/>
  <c r="F15" i="4"/>
  <c r="D30" i="19" s="1"/>
  <c r="AC15" i="10"/>
  <c r="AC11"/>
  <c r="AC5"/>
  <c r="AA15" i="9"/>
  <c r="AA1"/>
  <c r="AA13" i="8"/>
  <c r="AC7"/>
  <c r="AC15" i="6"/>
  <c r="AC7"/>
  <c r="AC13" i="5"/>
  <c r="AC11"/>
  <c r="AC9"/>
  <c r="AA5"/>
  <c r="AA3"/>
  <c r="AA13" i="4"/>
  <c r="AA15" i="3"/>
  <c r="AA13"/>
  <c r="AA9"/>
  <c r="AC5"/>
  <c r="AC3"/>
  <c r="AC5" i="11"/>
  <c r="AA7" i="12"/>
  <c r="AA7" i="13"/>
  <c r="AC3" i="14"/>
  <c r="AA3" i="15"/>
  <c r="AA1" i="17"/>
  <c r="AA5"/>
  <c r="AA9"/>
  <c r="AA7" i="10"/>
  <c r="AC15" i="9"/>
  <c r="AC3"/>
  <c r="AC13" i="8"/>
  <c r="AA15" i="7"/>
  <c r="AA9"/>
  <c r="AA13" i="6"/>
  <c r="AA5" i="3"/>
  <c r="AA3"/>
  <c r="AA13" i="12"/>
  <c r="F15"/>
  <c r="D30" i="21" s="1"/>
  <c r="AA9" i="13"/>
  <c r="AA11"/>
  <c r="AA13"/>
  <c r="AA15"/>
  <c r="AA3" i="14"/>
  <c r="AA7" i="16"/>
  <c r="AC3" i="17"/>
  <c r="B30" i="5"/>
  <c r="H43" i="19" s="1"/>
  <c r="AC1" i="10"/>
  <c r="AC5" i="8"/>
  <c r="AC1"/>
  <c r="AC3" i="7"/>
  <c r="AC7" i="5"/>
  <c r="AA7"/>
  <c r="AC7" i="3"/>
  <c r="AA7"/>
  <c r="AA7" i="11"/>
  <c r="AC7" i="13"/>
  <c r="AC7" i="16"/>
  <c r="AC13" i="10"/>
  <c r="AC5" i="6"/>
  <c r="AC1" i="4"/>
  <c r="AA11" i="3"/>
  <c r="AC1" i="13"/>
  <c r="AC9"/>
  <c r="AC11"/>
  <c r="AC13"/>
  <c r="AC15"/>
  <c r="AC1" i="14"/>
  <c r="AC1" i="15"/>
  <c r="AC3"/>
  <c r="AC3" i="16"/>
  <c r="AC5"/>
  <c r="AC9"/>
  <c r="AC11"/>
  <c r="AC13"/>
  <c r="AC15"/>
  <c r="AA15" i="17"/>
  <c r="AA5" i="18"/>
  <c r="AA13"/>
  <c r="AA15"/>
  <c r="AA13" i="7"/>
  <c r="AC9" i="6"/>
  <c r="AA13" i="5"/>
  <c r="AC3" i="4"/>
  <c r="AA9" i="12"/>
  <c r="AC5" i="13"/>
  <c r="AA15" i="10"/>
  <c r="AC9"/>
  <c r="AC3"/>
  <c r="AC11" i="9"/>
  <c r="AC7"/>
  <c r="AC9" i="8"/>
  <c r="AA7"/>
  <c r="AC9" i="7"/>
  <c r="AC5"/>
  <c r="AA9" i="6"/>
  <c r="AA5"/>
  <c r="AC11" i="4"/>
  <c r="AC7"/>
  <c r="AA3"/>
  <c r="AA1"/>
  <c r="AC9" i="11"/>
  <c r="AC11"/>
  <c r="AC13"/>
  <c r="AC15"/>
  <c r="AC5" i="12"/>
  <c r="AA15"/>
  <c r="AA1" i="13"/>
  <c r="AA5" i="14"/>
  <c r="AA1" i="16"/>
  <c r="AC9" i="17"/>
  <c r="AC3" i="18"/>
  <c r="AC11"/>
  <c r="AD17" i="8"/>
  <c r="J19" i="2" s="1"/>
  <c r="AD17" i="9"/>
  <c r="J20" i="2" s="1"/>
  <c r="AC1" i="9"/>
  <c r="AA3" i="8"/>
  <c r="AA11" i="7"/>
  <c r="AC11" i="6"/>
  <c r="AC9" i="3"/>
  <c r="AC1"/>
  <c r="F42" i="6"/>
  <c r="H72" i="19" s="1"/>
  <c r="AD17" i="10"/>
  <c r="J21" i="2" s="1"/>
  <c r="AA3" i="9"/>
  <c r="B33" i="6"/>
  <c r="D63" i="19" s="1"/>
  <c r="AD17" i="5"/>
  <c r="J16" i="2" s="1"/>
  <c r="AA3" i="11"/>
  <c r="AA5" i="12"/>
  <c r="AC9" i="15"/>
  <c r="AC11"/>
  <c r="AC13"/>
  <c r="AC15"/>
  <c r="AD17" i="16"/>
  <c r="J27" i="2" s="1"/>
  <c r="AA3" i="16"/>
  <c r="AC1" i="17"/>
  <c r="AC7"/>
  <c r="AC13"/>
  <c r="AA1" i="18"/>
  <c r="AC1" i="11"/>
  <c r="AC3" i="12"/>
  <c r="AC11"/>
  <c r="AC7" i="14"/>
  <c r="AA9"/>
  <c r="AA11"/>
  <c r="AA13"/>
  <c r="AA15"/>
  <c r="AA1" i="15"/>
  <c r="AC9" i="9"/>
  <c r="AD17" i="4"/>
  <c r="J15" i="2" s="1"/>
  <c r="AD17" i="3"/>
  <c r="J14" i="2" s="1"/>
  <c r="AC7" i="11"/>
  <c r="AA9"/>
  <c r="AA11"/>
  <c r="AA13"/>
  <c r="AA15"/>
  <c r="AA1" i="12"/>
  <c r="AD17"/>
  <c r="J23" i="2" s="1"/>
  <c r="AA11" i="12"/>
  <c r="AC15"/>
  <c r="AA3" i="13"/>
  <c r="AC5" i="14"/>
  <c r="AC9"/>
  <c r="AC11"/>
  <c r="AC13"/>
  <c r="AC15"/>
  <c r="AC1" i="16"/>
  <c r="AC5" i="17"/>
  <c r="AA11"/>
  <c r="AC15"/>
  <c r="AC1" i="18"/>
  <c r="AC7"/>
  <c r="AC13"/>
  <c r="B54" i="4"/>
  <c r="H28" i="19" s="1"/>
  <c r="F54" i="6"/>
  <c r="H74" i="19" s="1"/>
  <c r="AA3" i="10"/>
  <c r="B33"/>
  <c r="D190" i="19" s="1"/>
  <c r="F45" i="10"/>
  <c r="D210" i="19" s="1"/>
  <c r="B24" i="10"/>
  <c r="D187" i="19" s="1"/>
  <c r="B42" i="9"/>
  <c r="D158" i="19" s="1"/>
  <c r="B51" i="8"/>
  <c r="D126" i="19" s="1"/>
  <c r="F48" i="9"/>
  <c r="D176" i="19" s="1"/>
  <c r="F33" i="4"/>
  <c r="D33" i="19" s="1"/>
  <c r="F57" i="6"/>
  <c r="D75" i="19" s="1"/>
  <c r="F27" i="6"/>
  <c r="D70" i="19" s="1"/>
  <c r="B39" i="6"/>
  <c r="D64" i="19" s="1"/>
  <c r="F57" i="12"/>
  <c r="D37" i="21" s="1"/>
  <c r="F48" i="4"/>
  <c r="H35" i="19" s="1"/>
  <c r="F39" i="6"/>
  <c r="D72" i="19" s="1"/>
  <c r="F30" i="9"/>
  <c r="D170" i="19" s="1"/>
  <c r="B57" i="6"/>
  <c r="D67" i="19" s="1"/>
  <c r="B39" i="12"/>
  <c r="D26" i="21" s="1"/>
  <c r="B45" i="9"/>
  <c r="D159" i="19" s="1"/>
  <c r="F54" i="11"/>
  <c r="H17" i="21" s="1"/>
  <c r="F33" i="12"/>
  <c r="D33" i="21" s="1"/>
  <c r="F54" i="14"/>
  <c r="H74" i="21" s="1"/>
  <c r="F36" i="9"/>
  <c r="D172" i="19" s="1"/>
  <c r="F33" i="9"/>
  <c r="D171" i="19" s="1"/>
  <c r="B27" i="9"/>
  <c r="D153" i="19" s="1"/>
  <c r="F45" i="7"/>
  <c r="D105" i="19" s="1"/>
  <c r="B54" i="11"/>
  <c r="H9" i="21" s="1"/>
  <c r="F30" i="14"/>
  <c r="H70" i="21" s="1"/>
  <c r="F42" i="16"/>
  <c r="D139" i="21" s="1"/>
  <c r="F21" i="15"/>
  <c r="D97" i="21" s="1"/>
  <c r="F45" i="15"/>
  <c r="D105" i="21" s="1"/>
  <c r="F54" i="7"/>
  <c r="D108" i="19" s="1"/>
  <c r="F36" i="3"/>
  <c r="H14" i="19" s="1"/>
  <c r="F57" i="8"/>
  <c r="D144" i="19" s="1"/>
  <c r="B27" i="8"/>
  <c r="D118" i="19" s="1"/>
  <c r="D81" i="21"/>
  <c r="B45" i="15"/>
  <c r="D89" i="21" s="1"/>
  <c r="F36" i="16"/>
  <c r="D137" i="21" s="1"/>
  <c r="F36" i="7"/>
  <c r="D102" i="19" s="1"/>
  <c r="F24" i="5"/>
  <c r="H50" i="19" s="1"/>
  <c r="F18" i="9"/>
  <c r="D166" i="19" s="1"/>
  <c r="F51" i="9"/>
  <c r="D177" i="19" s="1"/>
  <c r="B48" i="9"/>
  <c r="D160" i="19" s="1"/>
  <c r="F33" i="8"/>
  <c r="D136" i="19" s="1"/>
  <c r="F36" i="11"/>
  <c r="H14" i="21" s="1"/>
  <c r="D22"/>
  <c r="D24"/>
  <c r="B51" i="12"/>
  <c r="D28" i="21" s="1"/>
  <c r="B54" i="14"/>
  <c r="H66" i="21" s="1"/>
  <c r="F33" i="15"/>
  <c r="D101" i="21" s="1"/>
  <c r="F57" i="15"/>
  <c r="D109" i="21" s="1"/>
  <c r="F18" i="16"/>
  <c r="D131" i="21" s="1"/>
  <c r="F27" i="3"/>
  <c r="D13" i="19" s="1"/>
  <c r="B57" i="9"/>
  <c r="D163" i="19" s="1"/>
  <c r="B54" i="3"/>
  <c r="H9" i="19" s="1"/>
  <c r="F45" i="9"/>
  <c r="D175" i="19" s="1"/>
  <c r="B60" i="9"/>
  <c r="D164" i="19" s="1"/>
  <c r="B42" i="8"/>
  <c r="D123" i="19" s="1"/>
  <c r="B30" i="7"/>
  <c r="D84" i="19" s="1"/>
  <c r="F30" i="11"/>
  <c r="H13" i="21" s="1"/>
  <c r="F21" i="12"/>
  <c r="D31" i="21" s="1"/>
  <c r="F45" i="12"/>
  <c r="D35" i="21" s="1"/>
  <c r="F36" i="14"/>
  <c r="H71" i="21" s="1"/>
  <c r="B33" i="15"/>
  <c r="D85" i="21" s="1"/>
  <c r="B57" i="15"/>
  <c r="D93" i="21" s="1"/>
  <c r="F60" i="16"/>
  <c r="D145" i="21" s="1"/>
  <c r="AA5" i="15"/>
  <c r="AC3" i="13"/>
  <c r="AD17"/>
  <c r="J24" i="2" s="1"/>
  <c r="AD17" i="11"/>
  <c r="J22" i="2" s="1"/>
  <c r="AC3" i="6"/>
  <c r="AC13" i="4"/>
  <c r="AA11" i="5"/>
  <c r="AD17" i="6"/>
  <c r="J17" i="2" s="1"/>
  <c r="AD17" i="7"/>
  <c r="J18" i="2" s="1"/>
  <c r="AD17" i="14"/>
  <c r="J25" i="2" s="1"/>
  <c r="AD17" i="15"/>
  <c r="J26" i="2" s="1"/>
  <c r="AD17" i="17"/>
  <c r="J28" i="2" s="1"/>
  <c r="AD17" i="18"/>
  <c r="J29" i="2" s="1"/>
  <c r="B45" i="3"/>
  <c r="D8" i="19" s="1"/>
  <c r="F48" i="13"/>
  <c r="H54" i="21" s="1"/>
  <c r="B45" i="4"/>
  <c r="D27" i="19" s="1"/>
  <c r="B60" i="5"/>
  <c r="H48" i="19" s="1"/>
  <c r="B60" i="4"/>
  <c r="H29" i="19" s="1"/>
  <c r="F54" i="5"/>
  <c r="H55" i="19" s="1"/>
  <c r="F51" i="4"/>
  <c r="D36" i="19" s="1"/>
  <c r="F36" i="4"/>
  <c r="H33" i="19" s="1"/>
  <c r="F21" i="4"/>
  <c r="D31" i="19" s="1"/>
  <c r="F51" i="7"/>
  <c r="D107" i="19" s="1"/>
  <c r="B36" i="7"/>
  <c r="D86" i="19" s="1"/>
  <c r="B21" i="7"/>
  <c r="D81" i="19" s="1"/>
  <c r="F21" i="5"/>
  <c r="D50" i="19" s="1"/>
  <c r="B30" i="4"/>
  <c r="H24" i="19" s="1"/>
  <c r="F18" i="13"/>
  <c r="H49" i="21" s="1"/>
  <c r="F42" i="13"/>
  <c r="H53" i="21" s="1"/>
  <c r="B21" i="4"/>
  <c r="D23" i="19" s="1"/>
  <c r="B36" i="5"/>
  <c r="H44" i="19" s="1"/>
  <c r="B60" i="6"/>
  <c r="H67" i="19" s="1"/>
  <c r="F60" i="7"/>
  <c r="D110" i="19" s="1"/>
  <c r="B36" i="4"/>
  <c r="H25" i="19" s="1"/>
  <c r="F30" i="5"/>
  <c r="H51" i="19" s="1"/>
  <c r="F60" i="4"/>
  <c r="H37" i="19" s="1"/>
  <c r="F45" i="4"/>
  <c r="D35" i="19" s="1"/>
  <c r="F27" i="4"/>
  <c r="D32" i="19" s="1"/>
  <c r="F51" i="6"/>
  <c r="D74" i="19" s="1"/>
  <c r="F33" i="6"/>
  <c r="D71" i="19" s="1"/>
  <c r="F18" i="6"/>
  <c r="H68" i="19" s="1"/>
  <c r="F54" i="10"/>
  <c r="D213" i="19" s="1"/>
  <c r="B30" i="9"/>
  <c r="D154" i="19" s="1"/>
  <c r="B60" i="7"/>
  <c r="D94" i="19" s="1"/>
  <c r="B45" i="7"/>
  <c r="D89" i="19" s="1"/>
  <c r="F27" i="7"/>
  <c r="D99" i="19" s="1"/>
  <c r="B54" i="6"/>
  <c r="H66" i="19" s="1"/>
  <c r="B21" i="6"/>
  <c r="D61" i="19" s="1"/>
  <c r="B15" i="6"/>
  <c r="D60" i="19" s="1"/>
  <c r="F57" i="5"/>
  <c r="D56" i="19" s="1"/>
  <c r="F33" i="5"/>
  <c r="D52" i="19" s="1"/>
  <c r="F15" i="5"/>
  <c r="D49" i="19" s="1"/>
  <c r="B51" i="4"/>
  <c r="D28" i="19" s="1"/>
  <c r="F18" i="11"/>
  <c r="H11" i="21" s="1"/>
  <c r="F42" i="11"/>
  <c r="H15" i="21" s="1"/>
  <c r="F60" i="11"/>
  <c r="H18" i="21" s="1"/>
  <c r="F27" i="12"/>
  <c r="D32" i="21" s="1"/>
  <c r="F39" i="12"/>
  <c r="D34" i="21" s="1"/>
  <c r="F51" i="12"/>
  <c r="D36" i="21" s="1"/>
  <c r="F30" i="13"/>
  <c r="H51" i="21" s="1"/>
  <c r="F54" i="13"/>
  <c r="H55" i="21" s="1"/>
  <c r="F18" i="14"/>
  <c r="H68" i="21" s="1"/>
  <c r="F42" i="14"/>
  <c r="H72" i="21" s="1"/>
  <c r="F60" i="14"/>
  <c r="H75" i="21" s="1"/>
  <c r="D79"/>
  <c r="B27" i="15"/>
  <c r="D83" i="21" s="1"/>
  <c r="B39" i="15"/>
  <c r="D87" i="21" s="1"/>
  <c r="B51" i="15"/>
  <c r="D91" i="21" s="1"/>
  <c r="F24" i="16"/>
  <c r="D133" i="21" s="1"/>
  <c r="F48" i="16"/>
  <c r="D141" i="21" s="1"/>
  <c r="B39" i="5"/>
  <c r="D45" i="19" s="1"/>
  <c r="F24" i="13"/>
  <c r="H50" i="21" s="1"/>
  <c r="B24" i="3"/>
  <c r="H4" i="19" s="1"/>
  <c r="F45" i="5"/>
  <c r="D54" i="19" s="1"/>
  <c r="B33" i="4"/>
  <c r="D25" i="19" s="1"/>
  <c r="B54" i="5"/>
  <c r="H47" i="19" s="1"/>
  <c r="F30" i="7"/>
  <c r="D100" i="19" s="1"/>
  <c r="B48" i="4"/>
  <c r="H27" i="19" s="1"/>
  <c r="F48" i="5"/>
  <c r="H54" i="19" s="1"/>
  <c r="F57" i="4"/>
  <c r="D37" i="19" s="1"/>
  <c r="F39" i="4"/>
  <c r="D34" i="19" s="1"/>
  <c r="F24" i="4"/>
  <c r="H31" i="19" s="1"/>
  <c r="F45" i="6"/>
  <c r="D73" i="19" s="1"/>
  <c r="F30" i="6"/>
  <c r="H70" i="19" s="1"/>
  <c r="F15" i="6"/>
  <c r="D68" i="19" s="1"/>
  <c r="B54" i="7"/>
  <c r="D92" i="19" s="1"/>
  <c r="B39" i="7"/>
  <c r="D87" i="19" s="1"/>
  <c r="F21" i="7"/>
  <c r="D97" i="19" s="1"/>
  <c r="B42" i="6"/>
  <c r="H64" i="19" s="1"/>
  <c r="B18" i="6"/>
  <c r="H60" i="19" s="1"/>
  <c r="B51" i="5"/>
  <c r="D47" i="19" s="1"/>
  <c r="B27" i="5"/>
  <c r="D43" i="19" s="1"/>
  <c r="B39" i="4"/>
  <c r="D26" i="19" s="1"/>
  <c r="F24" i="11"/>
  <c r="H12" i="21" s="1"/>
  <c r="F48" i="11"/>
  <c r="H16" i="21" s="1"/>
  <c r="D23"/>
  <c r="B33" i="12"/>
  <c r="D25" i="21" s="1"/>
  <c r="B45" i="12"/>
  <c r="D27" i="21" s="1"/>
  <c r="B57" i="12"/>
  <c r="D29" i="21" s="1"/>
  <c r="F36" i="13"/>
  <c r="H52" i="21" s="1"/>
  <c r="F60" i="13"/>
  <c r="H56" i="21" s="1"/>
  <c r="F24" i="14"/>
  <c r="H69" i="21" s="1"/>
  <c r="F48" i="14"/>
  <c r="H73" i="21" s="1"/>
  <c r="F15" i="15"/>
  <c r="D95" i="21" s="1"/>
  <c r="F27" i="15"/>
  <c r="D99" i="21" s="1"/>
  <c r="F39" i="15"/>
  <c r="D103" i="21" s="1"/>
  <c r="F51" i="15"/>
  <c r="D107" i="21" s="1"/>
  <c r="F30" i="16"/>
  <c r="D135" i="21" s="1"/>
  <c r="F54" i="16"/>
  <c r="D143" i="21" s="1"/>
  <c r="AA1" i="14"/>
  <c r="B18" i="18"/>
  <c r="D185" i="21" s="1"/>
  <c r="B24" i="18"/>
  <c r="D187" i="21" s="1"/>
  <c r="B30" i="18"/>
  <c r="D189" i="21" s="1"/>
  <c r="B36" i="18"/>
  <c r="D191" i="21" s="1"/>
  <c r="B42" i="18"/>
  <c r="D193" i="21" s="1"/>
  <c r="B48" i="18"/>
  <c r="D195" i="21" s="1"/>
  <c r="B54" i="18"/>
  <c r="D197" i="21" s="1"/>
  <c r="B60" i="18"/>
  <c r="D199" i="21" s="1"/>
  <c r="AA3" i="18"/>
  <c r="F15"/>
  <c r="D200" i="21" s="1"/>
  <c r="F21" i="18"/>
  <c r="D202" i="21" s="1"/>
  <c r="F27" i="18"/>
  <c r="D204" i="21" s="1"/>
  <c r="F33" i="18"/>
  <c r="D206" i="21" s="1"/>
  <c r="F39" i="18"/>
  <c r="D208" i="21" s="1"/>
  <c r="F45" i="18"/>
  <c r="D210" i="21" s="1"/>
  <c r="F57" i="18"/>
  <c r="D214" i="21" s="1"/>
  <c r="F18" i="18"/>
  <c r="D201" i="21" s="1"/>
  <c r="F24" i="18"/>
  <c r="D203" i="21" s="1"/>
  <c r="F30" i="18"/>
  <c r="D205" i="21" s="1"/>
  <c r="F36" i="18"/>
  <c r="D207" i="21" s="1"/>
  <c r="F42" i="18"/>
  <c r="D209" i="21" s="1"/>
  <c r="F48" i="18"/>
  <c r="D211" i="21" s="1"/>
  <c r="F54" i="18"/>
  <c r="D213" i="21" s="1"/>
  <c r="F60" i="18"/>
  <c r="D215" i="21" s="1"/>
  <c r="F51" i="18"/>
  <c r="D212" i="21" s="1"/>
  <c r="B15" i="18"/>
  <c r="D184" i="21" s="1"/>
  <c r="B21" i="18"/>
  <c r="D186" i="21" s="1"/>
  <c r="B27" i="18"/>
  <c r="D188" i="21" s="1"/>
  <c r="B33" i="18"/>
  <c r="D190" i="21" s="1"/>
  <c r="B39" i="18"/>
  <c r="D192" i="21" s="1"/>
  <c r="B45" i="18"/>
  <c r="D194" i="21" s="1"/>
  <c r="B51" i="18"/>
  <c r="D196" i="21" s="1"/>
  <c r="B18" i="17"/>
  <c r="D150" i="21" s="1"/>
  <c r="B24" i="17"/>
  <c r="D152" i="21" s="1"/>
  <c r="B30" i="17"/>
  <c r="D154" i="21" s="1"/>
  <c r="B36" i="17"/>
  <c r="D156" i="21" s="1"/>
  <c r="B42" i="17"/>
  <c r="D158" i="21" s="1"/>
  <c r="B48" i="17"/>
  <c r="D160" i="21" s="1"/>
  <c r="B54" i="17"/>
  <c r="D162" i="21" s="1"/>
  <c r="B60" i="17"/>
  <c r="D164" i="21" s="1"/>
  <c r="AA3" i="17"/>
  <c r="F15"/>
  <c r="D165" i="21" s="1"/>
  <c r="F21" i="17"/>
  <c r="D167" i="21" s="1"/>
  <c r="F27" i="17"/>
  <c r="D169" i="21" s="1"/>
  <c r="F33" i="17"/>
  <c r="D171" i="21" s="1"/>
  <c r="F39" i="17"/>
  <c r="D173" i="21" s="1"/>
  <c r="F45" i="17"/>
  <c r="D175" i="21" s="1"/>
  <c r="F57" i="17"/>
  <c r="D179" i="21" s="1"/>
  <c r="F18" i="17"/>
  <c r="D166" i="21" s="1"/>
  <c r="F24" i="17"/>
  <c r="D168" i="21" s="1"/>
  <c r="F30" i="17"/>
  <c r="D170" i="21" s="1"/>
  <c r="F36" i="17"/>
  <c r="D172" i="21" s="1"/>
  <c r="F42" i="17"/>
  <c r="D174" i="21" s="1"/>
  <c r="F48" i="17"/>
  <c r="D176" i="21" s="1"/>
  <c r="F54" i="17"/>
  <c r="D178" i="21" s="1"/>
  <c r="F60" i="17"/>
  <c r="D180" i="21" s="1"/>
  <c r="F51" i="17"/>
  <c r="D177" i="21" s="1"/>
  <c r="D149"/>
  <c r="B21" i="17"/>
  <c r="D151" i="21" s="1"/>
  <c r="B27" i="17"/>
  <c r="D153" i="21" s="1"/>
  <c r="B33" i="17"/>
  <c r="D155" i="21" s="1"/>
  <c r="B39" i="17"/>
  <c r="D157" i="21" s="1"/>
  <c r="B45" i="17"/>
  <c r="D159" i="21" s="1"/>
  <c r="B51" i="17"/>
  <c r="D161" i="21" s="1"/>
  <c r="B18" i="16"/>
  <c r="D115" i="21" s="1"/>
  <c r="B24" i="16"/>
  <c r="D117" i="21" s="1"/>
  <c r="B30" i="16"/>
  <c r="D119" i="21" s="1"/>
  <c r="B36" i="16"/>
  <c r="D121" i="21" s="1"/>
  <c r="B42" i="16"/>
  <c r="D123" i="21" s="1"/>
  <c r="B48" i="16"/>
  <c r="D125" i="21" s="1"/>
  <c r="B54" i="16"/>
  <c r="D127" i="21" s="1"/>
  <c r="B60" i="16"/>
  <c r="D129" i="21" s="1"/>
  <c r="F15" i="16"/>
  <c r="D130" i="21" s="1"/>
  <c r="F21" i="16"/>
  <c r="D132" i="21" s="1"/>
  <c r="F27" i="16"/>
  <c r="D134" i="21" s="1"/>
  <c r="F33" i="16"/>
  <c r="D136" i="21" s="1"/>
  <c r="F39" i="16"/>
  <c r="D138" i="21" s="1"/>
  <c r="F45" i="16"/>
  <c r="D140" i="21" s="1"/>
  <c r="F51" i="16"/>
  <c r="D142" i="21" s="1"/>
  <c r="F57" i="16"/>
  <c r="D144" i="21" s="1"/>
  <c r="B15" i="16"/>
  <c r="D114" i="21" s="1"/>
  <c r="B21" i="16"/>
  <c r="D116" i="21" s="1"/>
  <c r="B27" i="16"/>
  <c r="D118" i="21" s="1"/>
  <c r="B33" i="16"/>
  <c r="D120" i="21" s="1"/>
  <c r="B39" i="16"/>
  <c r="D122" i="21" s="1"/>
  <c r="B45" i="16"/>
  <c r="D124" i="21" s="1"/>
  <c r="B51" i="16"/>
  <c r="D126" i="21" s="1"/>
  <c r="F18" i="15"/>
  <c r="D96" i="21" s="1"/>
  <c r="F24" i="15"/>
  <c r="D98" i="21" s="1"/>
  <c r="F30" i="15"/>
  <c r="D100" i="21" s="1"/>
  <c r="F36" i="15"/>
  <c r="D102" i="21" s="1"/>
  <c r="F42" i="15"/>
  <c r="D104" i="21" s="1"/>
  <c r="F48" i="15"/>
  <c r="D106" i="21" s="1"/>
  <c r="F54" i="15"/>
  <c r="D108" i="21" s="1"/>
  <c r="F60" i="15"/>
  <c r="D110" i="21" s="1"/>
  <c r="D80"/>
  <c r="D82"/>
  <c r="B30" i="15"/>
  <c r="D84" i="21" s="1"/>
  <c r="B36" i="15"/>
  <c r="D86" i="21" s="1"/>
  <c r="B42" i="15"/>
  <c r="D88" i="21" s="1"/>
  <c r="B48" i="15"/>
  <c r="D90" i="21" s="1"/>
  <c r="B54" i="15"/>
  <c r="D92" i="21" s="1"/>
  <c r="H60"/>
  <c r="H61"/>
  <c r="B30" i="14"/>
  <c r="H62" i="21" s="1"/>
  <c r="B36" i="14"/>
  <c r="H63" i="21" s="1"/>
  <c r="B42" i="14"/>
  <c r="H64" i="21" s="1"/>
  <c r="B48" i="14"/>
  <c r="H65" i="21" s="1"/>
  <c r="B60" i="14"/>
  <c r="H67" i="21" s="1"/>
  <c r="F15" i="14"/>
  <c r="D68" i="21" s="1"/>
  <c r="F21" i="14"/>
  <c r="D69" i="21" s="1"/>
  <c r="F27" i="14"/>
  <c r="D70" i="21" s="1"/>
  <c r="F33" i="14"/>
  <c r="D71" i="21" s="1"/>
  <c r="F39" i="14"/>
  <c r="D72" i="21" s="1"/>
  <c r="F45" i="14"/>
  <c r="D73" i="21" s="1"/>
  <c r="F51" i="14"/>
  <c r="D74" i="21" s="1"/>
  <c r="F57" i="14"/>
  <c r="D75" i="21" s="1"/>
  <c r="D60"/>
  <c r="D61"/>
  <c r="B27" i="14"/>
  <c r="D62" i="21" s="1"/>
  <c r="B33" i="14"/>
  <c r="D63" i="21" s="1"/>
  <c r="B39" i="14"/>
  <c r="D64" i="21" s="1"/>
  <c r="B45" i="14"/>
  <c r="D65" i="21" s="1"/>
  <c r="B51" i="14"/>
  <c r="D66" i="21" s="1"/>
  <c r="B18" i="13"/>
  <c r="H41" i="21" s="1"/>
  <c r="B30" i="13"/>
  <c r="H43" i="21" s="1"/>
  <c r="B42" i="13"/>
  <c r="H45" i="21" s="1"/>
  <c r="B54" i="13"/>
  <c r="H47" i="21" s="1"/>
  <c r="F15" i="13"/>
  <c r="D49" i="21" s="1"/>
  <c r="F21" i="13"/>
  <c r="D50" i="21" s="1"/>
  <c r="F27" i="13"/>
  <c r="D51" i="21" s="1"/>
  <c r="F33" i="13"/>
  <c r="D52" i="21" s="1"/>
  <c r="F39" i="13"/>
  <c r="D53" i="21" s="1"/>
  <c r="F45" i="13"/>
  <c r="D54" i="21" s="1"/>
  <c r="F51" i="13"/>
  <c r="D55" i="21" s="1"/>
  <c r="F57" i="13"/>
  <c r="D56" i="21" s="1"/>
  <c r="B24" i="13"/>
  <c r="H42" i="21" s="1"/>
  <c r="B36" i="13"/>
  <c r="H44" i="21" s="1"/>
  <c r="B48" i="13"/>
  <c r="H46" i="21" s="1"/>
  <c r="B60" i="13"/>
  <c r="H48" i="21" s="1"/>
  <c r="B15" i="13"/>
  <c r="D41" i="21" s="1"/>
  <c r="B21" i="13"/>
  <c r="D42" i="21" s="1"/>
  <c r="B27" i="13"/>
  <c r="D43" i="21" s="1"/>
  <c r="B33" i="13"/>
  <c r="D44" i="21" s="1"/>
  <c r="B39" i="13"/>
  <c r="D45" i="21" s="1"/>
  <c r="B45" i="13"/>
  <c r="D46" i="21" s="1"/>
  <c r="B51" i="13"/>
  <c r="D47" i="21" s="1"/>
  <c r="F18" i="12"/>
  <c r="H30" i="21" s="1"/>
  <c r="F24" i="12"/>
  <c r="H31" i="21" s="1"/>
  <c r="F30" i="12"/>
  <c r="H32" i="21" s="1"/>
  <c r="F36" i="12"/>
  <c r="H33" i="21" s="1"/>
  <c r="F42" i="12"/>
  <c r="H34" i="21" s="1"/>
  <c r="F48" i="12"/>
  <c r="H35" i="21" s="1"/>
  <c r="F54" i="12"/>
  <c r="H36" i="21" s="1"/>
  <c r="F60" i="12"/>
  <c r="H37" i="21" s="1"/>
  <c r="H22"/>
  <c r="H23"/>
  <c r="H24"/>
  <c r="B36" i="12"/>
  <c r="H25" i="21" s="1"/>
  <c r="B42" i="12"/>
  <c r="H26" i="21" s="1"/>
  <c r="B48" i="12"/>
  <c r="H27" i="21" s="1"/>
  <c r="B54" i="12"/>
  <c r="H28" i="21" s="1"/>
  <c r="H3"/>
  <c r="H4"/>
  <c r="B30" i="11"/>
  <c r="H5" i="21" s="1"/>
  <c r="B36" i="11"/>
  <c r="H6" i="21" s="1"/>
  <c r="B42" i="11"/>
  <c r="H7" i="21" s="1"/>
  <c r="B48" i="11"/>
  <c r="H8" i="21" s="1"/>
  <c r="B60" i="11"/>
  <c r="H10" i="21" s="1"/>
  <c r="F15" i="11"/>
  <c r="D11" i="21" s="1"/>
  <c r="F21" i="11"/>
  <c r="D12" i="21" s="1"/>
  <c r="F27" i="11"/>
  <c r="D13" i="21" s="1"/>
  <c r="F33" i="11"/>
  <c r="D14" i="21" s="1"/>
  <c r="F39" i="11"/>
  <c r="D15" i="21" s="1"/>
  <c r="F45" i="11"/>
  <c r="D16" i="21" s="1"/>
  <c r="F51" i="11"/>
  <c r="D17" i="21" s="1"/>
  <c r="F57" i="11"/>
  <c r="D18" i="21" s="1"/>
  <c r="D3"/>
  <c r="D4"/>
  <c r="B27" i="11"/>
  <c r="D5" i="21" s="1"/>
  <c r="B33" i="11"/>
  <c r="D6" i="21" s="1"/>
  <c r="B39" i="11"/>
  <c r="D7" i="21" s="1"/>
  <c r="B45" i="11"/>
  <c r="D8" i="21" s="1"/>
  <c r="B51" i="11"/>
  <c r="D9" i="21" s="1"/>
  <c r="F51" i="3"/>
  <c r="D17" i="19" s="1"/>
  <c r="B48" i="3"/>
  <c r="H8" i="19" s="1"/>
  <c r="B57" i="10"/>
  <c r="D198" i="19" s="1"/>
  <c r="B48" i="10"/>
  <c r="D195" i="19" s="1"/>
  <c r="F24" i="10"/>
  <c r="D203" i="19" s="1"/>
  <c r="B60" i="8"/>
  <c r="D129" i="19" s="1"/>
  <c r="B45" i="8"/>
  <c r="D124" i="19" s="1"/>
  <c r="B36" i="8"/>
  <c r="D121" i="19" s="1"/>
  <c r="B21" i="8"/>
  <c r="D116" i="19" s="1"/>
  <c r="B51" i="3"/>
  <c r="D9" i="19" s="1"/>
  <c r="F39" i="3"/>
  <c r="D15" i="19" s="1"/>
  <c r="F18" i="7"/>
  <c r="D96" i="19" s="1"/>
  <c r="F42" i="7"/>
  <c r="D104" i="19" s="1"/>
  <c r="B21" i="9"/>
  <c r="D151" i="19" s="1"/>
  <c r="F21" i="10"/>
  <c r="D202" i="19" s="1"/>
  <c r="F57" i="10"/>
  <c r="D214" i="19" s="1"/>
  <c r="F24" i="9"/>
  <c r="D168" i="19" s="1"/>
  <c r="B30" i="3"/>
  <c r="H5" i="19" s="1"/>
  <c r="B60" i="3"/>
  <c r="H10" i="19" s="1"/>
  <c r="B15" i="3"/>
  <c r="D3" i="19" s="1"/>
  <c r="F42" i="3"/>
  <c r="H15" i="19" s="1"/>
  <c r="F21" i="9"/>
  <c r="D167" i="19" s="1"/>
  <c r="F39" i="9"/>
  <c r="D173" i="19" s="1"/>
  <c r="F54" i="9"/>
  <c r="D178" i="19" s="1"/>
  <c r="B51" i="10"/>
  <c r="D196" i="19" s="1"/>
  <c r="B42" i="10"/>
  <c r="D193" i="19" s="1"/>
  <c r="F30" i="10"/>
  <c r="D205" i="19" s="1"/>
  <c r="F18" i="10"/>
  <c r="D201" i="19" s="1"/>
  <c r="B54" i="9"/>
  <c r="D162" i="19" s="1"/>
  <c r="B39" i="9"/>
  <c r="D157" i="19" s="1"/>
  <c r="B18" i="9"/>
  <c r="D150" i="19" s="1"/>
  <c r="F15" i="9"/>
  <c r="D165" i="19" s="1"/>
  <c r="B57" i="8"/>
  <c r="D128" i="19" s="1"/>
  <c r="B48" i="8"/>
  <c r="D125" i="19" s="1"/>
  <c r="F39" i="8"/>
  <c r="D138" i="19" s="1"/>
  <c r="B33" i="8"/>
  <c r="D120" i="19" s="1"/>
  <c r="B24" i="8"/>
  <c r="D117" i="19" s="1"/>
  <c r="F15" i="8"/>
  <c r="D130" i="19" s="1"/>
  <c r="F57" i="7"/>
  <c r="D109" i="19" s="1"/>
  <c r="B51" i="7"/>
  <c r="D91" i="19" s="1"/>
  <c r="B42" i="7"/>
  <c r="D88" i="19" s="1"/>
  <c r="F33" i="7"/>
  <c r="D101" i="19" s="1"/>
  <c r="B27" i="7"/>
  <c r="D83" i="19" s="1"/>
  <c r="B18" i="7"/>
  <c r="D80" i="19" s="1"/>
  <c r="B33" i="3"/>
  <c r="D6" i="19" s="1"/>
  <c r="F15" i="3"/>
  <c r="D11" i="19" s="1"/>
  <c r="F39" i="10"/>
  <c r="D208" i="19" s="1"/>
  <c r="B18" i="10"/>
  <c r="D185" i="19" s="1"/>
  <c r="F24" i="3"/>
  <c r="H12" i="19" s="1"/>
  <c r="F60" i="3"/>
  <c r="H18" i="19" s="1"/>
  <c r="B36" i="10"/>
  <c r="D191" i="19" s="1"/>
  <c r="F51" i="8"/>
  <c r="D142" i="19" s="1"/>
  <c r="F27" i="8"/>
  <c r="D134" i="19" s="1"/>
  <c r="F15" i="7"/>
  <c r="D95" i="19" s="1"/>
  <c r="B21" i="3"/>
  <c r="D4" i="19" s="1"/>
  <c r="F45" i="3"/>
  <c r="D16" i="19" s="1"/>
  <c r="F24" i="7"/>
  <c r="D98" i="19" s="1"/>
  <c r="F48" i="7"/>
  <c r="D106" i="19" s="1"/>
  <c r="B33" i="9"/>
  <c r="D155" i="19" s="1"/>
  <c r="F33" i="10"/>
  <c r="D206" i="19" s="1"/>
  <c r="F60" i="9"/>
  <c r="D180" i="19" s="1"/>
  <c r="B24" i="9"/>
  <c r="D152" i="19" s="1"/>
  <c r="B36" i="3"/>
  <c r="H6" i="19" s="1"/>
  <c r="F18" i="3"/>
  <c r="H11" i="19" s="1"/>
  <c r="F48" i="3"/>
  <c r="H16" i="19" s="1"/>
  <c r="F27" i="9"/>
  <c r="D169" i="19" s="1"/>
  <c r="F42" i="9"/>
  <c r="D174" i="19" s="1"/>
  <c r="F57" i="9"/>
  <c r="D179" i="19" s="1"/>
  <c r="B60" i="10"/>
  <c r="D199" i="19" s="1"/>
  <c r="F48" i="10"/>
  <c r="D211" i="19" s="1"/>
  <c r="B39" i="10"/>
  <c r="D192" i="19" s="1"/>
  <c r="B27" i="10"/>
  <c r="D188" i="19" s="1"/>
  <c r="B15" i="10"/>
  <c r="D184" i="19" s="1"/>
  <c r="B51" i="9"/>
  <c r="D161" i="19" s="1"/>
  <c r="B36" i="9"/>
  <c r="D156" i="19" s="1"/>
  <c r="B54" i="8"/>
  <c r="D127" i="19" s="1"/>
  <c r="F45" i="8"/>
  <c r="D140" i="19" s="1"/>
  <c r="B39" i="8"/>
  <c r="D122" i="19" s="1"/>
  <c r="B30" i="8"/>
  <c r="D119" i="19" s="1"/>
  <c r="F21" i="8"/>
  <c r="D132" i="19" s="1"/>
  <c r="B15" i="8"/>
  <c r="D114" i="19" s="1"/>
  <c r="B57" i="7"/>
  <c r="D93" i="19" s="1"/>
  <c r="B48" i="7"/>
  <c r="D90" i="19" s="1"/>
  <c r="F39" i="7"/>
  <c r="D103" i="19" s="1"/>
  <c r="B33" i="7"/>
  <c r="D85" i="19" s="1"/>
  <c r="B24" i="7"/>
  <c r="D82" i="19" s="1"/>
  <c r="B51" i="6"/>
  <c r="D66" i="19" s="1"/>
  <c r="B27" i="6"/>
  <c r="D62" i="19" s="1"/>
  <c r="B57" i="3"/>
  <c r="D10" i="19" s="1"/>
  <c r="B27" i="3"/>
  <c r="D5" i="19" s="1"/>
  <c r="B24" i="5"/>
  <c r="H42" i="19" s="1"/>
  <c r="B48" i="5"/>
  <c r="H46" i="19" s="1"/>
  <c r="F18" i="5"/>
  <c r="H49" i="19" s="1"/>
  <c r="F42" i="5"/>
  <c r="H53" i="19" s="1"/>
  <c r="F51" i="5"/>
  <c r="D55" i="19" s="1"/>
  <c r="F39" i="5"/>
  <c r="D53" i="19" s="1"/>
  <c r="F27" i="5"/>
  <c r="D51" i="19" s="1"/>
  <c r="B18" i="5"/>
  <c r="H41" i="19" s="1"/>
  <c r="F33" i="3"/>
  <c r="D14" i="19" s="1"/>
  <c r="F57" i="3"/>
  <c r="D18" i="19" s="1"/>
  <c r="B57" i="4"/>
  <c r="D29" i="19" s="1"/>
  <c r="B42" i="5"/>
  <c r="H45" i="19" s="1"/>
  <c r="B36" i="6"/>
  <c r="H63" i="19" s="1"/>
  <c r="F27" i="10"/>
  <c r="D204" i="19" s="1"/>
  <c r="F51" i="10"/>
  <c r="D212" i="19" s="1"/>
  <c r="B18" i="3"/>
  <c r="H3" i="19" s="1"/>
  <c r="B42" i="3"/>
  <c r="H7" i="19" s="1"/>
  <c r="B24" i="4"/>
  <c r="H23" i="19" s="1"/>
  <c r="B15" i="5"/>
  <c r="D41" i="19" s="1"/>
  <c r="F36" i="5"/>
  <c r="H52" i="19" s="1"/>
  <c r="F60" i="5"/>
  <c r="H56" i="19" s="1"/>
  <c r="F30" i="3"/>
  <c r="H13" i="19" s="1"/>
  <c r="F54" i="3"/>
  <c r="H17" i="19" s="1"/>
  <c r="F54" i="4"/>
  <c r="H36" i="19" s="1"/>
  <c r="F42" i="4"/>
  <c r="H34" i="19" s="1"/>
  <c r="F30" i="4"/>
  <c r="H32" i="19" s="1"/>
  <c r="F18" i="4"/>
  <c r="H30" i="19" s="1"/>
  <c r="F60" i="6"/>
  <c r="H75" i="19" s="1"/>
  <c r="F48" i="6"/>
  <c r="H73" i="19" s="1"/>
  <c r="F36" i="6"/>
  <c r="H71" i="19" s="1"/>
  <c r="F24" i="6"/>
  <c r="H69" i="19" s="1"/>
  <c r="F60" i="10"/>
  <c r="D215" i="19" s="1"/>
  <c r="B54" i="10"/>
  <c r="D197" i="19" s="1"/>
  <c r="B45" i="10"/>
  <c r="D194" i="19" s="1"/>
  <c r="F36" i="10"/>
  <c r="D207" i="19" s="1"/>
  <c r="B30" i="10"/>
  <c r="D189" i="19" s="1"/>
  <c r="B21" i="10"/>
  <c r="D186" i="19" s="1"/>
  <c r="F60" i="8"/>
  <c r="D145" i="19" s="1"/>
  <c r="F54" i="8"/>
  <c r="D143" i="19" s="1"/>
  <c r="F48" i="8"/>
  <c r="D141" i="19" s="1"/>
  <c r="F42" i="8"/>
  <c r="D139" i="19" s="1"/>
  <c r="F36" i="8"/>
  <c r="D137" i="19" s="1"/>
  <c r="F30" i="8"/>
  <c r="D135" i="19" s="1"/>
  <c r="F24" i="8"/>
  <c r="D133" i="19" s="1"/>
  <c r="B45" i="6"/>
  <c r="D65" i="19" s="1"/>
  <c r="B30" i="6"/>
  <c r="H62" i="19" s="1"/>
  <c r="B57" i="5"/>
  <c r="D48" i="19" s="1"/>
  <c r="B45" i="5"/>
  <c r="D46" i="19" s="1"/>
  <c r="B33" i="5"/>
  <c r="D44" i="19" s="1"/>
  <c r="B42" i="4"/>
  <c r="H26" i="19" s="1"/>
  <c r="B18" i="4"/>
  <c r="H22" i="19" s="1"/>
  <c r="B39" i="3"/>
  <c r="D7" i="19" s="1"/>
  <c r="AC17" i="7" l="1"/>
  <c r="AC17" i="16"/>
  <c r="AC17" i="4"/>
  <c r="G15" i="2" s="1"/>
  <c r="AC17" i="13"/>
  <c r="G24" i="2" s="1"/>
  <c r="AC17" i="11"/>
  <c r="G22" i="2" s="1"/>
  <c r="AC17" i="10"/>
  <c r="AC17" i="12"/>
  <c r="G23" i="2" s="1"/>
  <c r="AC17" i="6"/>
  <c r="G17" i="2" s="1"/>
  <c r="AC17" i="3"/>
  <c r="G14" i="2" s="1"/>
  <c r="AC17" i="8"/>
  <c r="AC17" i="9"/>
  <c r="AC17" i="5"/>
  <c r="G16" i="2" s="1"/>
  <c r="AC17" i="17"/>
  <c r="AC17" i="18"/>
  <c r="AC17" i="14"/>
  <c r="G25" i="2" s="1"/>
  <c r="AC17" i="15"/>
  <c r="K30" i="2"/>
  <c r="F10" s="1"/>
  <c r="I10" s="1"/>
</calcChain>
</file>

<file path=xl/sharedStrings.xml><?xml version="1.0" encoding="utf-8"?>
<sst xmlns="http://schemas.openxmlformats.org/spreadsheetml/2006/main" count="674" uniqueCount="201">
  <si>
    <t>参加対象</t>
    <rPh sb="0" eb="2">
      <t>サンカ</t>
    </rPh>
    <rPh sb="2" eb="4">
      <t>タイショウ</t>
    </rPh>
    <phoneticPr fontId="2"/>
  </si>
  <si>
    <t>会場</t>
    <rPh sb="0" eb="2">
      <t>カイジョウ</t>
    </rPh>
    <phoneticPr fontId="2"/>
  </si>
  <si>
    <t>開場</t>
    <rPh sb="0" eb="2">
      <t>カイジョウ</t>
    </rPh>
    <phoneticPr fontId="2"/>
  </si>
  <si>
    <t>試合開始</t>
    <rPh sb="0" eb="2">
      <t>シアイ</t>
    </rPh>
    <rPh sb="2" eb="4">
      <t>カイシ</t>
    </rPh>
    <phoneticPr fontId="2"/>
  </si>
  <si>
    <t>　　　　　　　　　</t>
    <phoneticPr fontId="2"/>
  </si>
  <si>
    <t>　　　　　　　　　　　　</t>
    <phoneticPr fontId="2"/>
  </si>
  <si>
    <t>ダブルス１組　　　　　１，０００円</t>
    <rPh sb="5" eb="6">
      <t>クミ</t>
    </rPh>
    <rPh sb="16" eb="17">
      <t>エン</t>
    </rPh>
    <phoneticPr fontId="2"/>
  </si>
  <si>
    <t>日  時</t>
    <rPh sb="0" eb="1">
      <t>ヒ</t>
    </rPh>
    <rPh sb="3" eb="4">
      <t>ジ</t>
    </rPh>
    <phoneticPr fontId="2"/>
  </si>
  <si>
    <t>その他</t>
    <rPh sb="2" eb="3">
      <t>タ</t>
    </rPh>
    <phoneticPr fontId="2"/>
  </si>
  <si>
    <t>申込先</t>
    <rPh sb="0" eb="2">
      <t>モウシコミ</t>
    </rPh>
    <rPh sb="2" eb="3">
      <t>サキ</t>
    </rPh>
    <phoneticPr fontId="2"/>
  </si>
  <si>
    <t>申込方法</t>
    <rPh sb="2" eb="4">
      <t>ホウホウ</t>
    </rPh>
    <phoneticPr fontId="2"/>
  </si>
  <si>
    <t>表彰</t>
    <rPh sb="0" eb="2">
      <t>ヒョウショウ</t>
    </rPh>
    <phoneticPr fontId="2"/>
  </si>
  <si>
    <t>参加料</t>
    <rPh sb="0" eb="3">
      <t>サンカリョウ</t>
    </rPh>
    <phoneticPr fontId="2"/>
  </si>
  <si>
    <t>使用球</t>
    <rPh sb="0" eb="2">
      <t>シヨウ</t>
    </rPh>
    <rPh sb="2" eb="3">
      <t>キュウ</t>
    </rPh>
    <phoneticPr fontId="2"/>
  </si>
  <si>
    <t>競技方法　</t>
    <rPh sb="0" eb="2">
      <t>キョウギ</t>
    </rPh>
    <rPh sb="2" eb="4">
      <t>ホウホウ</t>
    </rPh>
    <phoneticPr fontId="2"/>
  </si>
  <si>
    <t>参加資格　</t>
    <rPh sb="0" eb="2">
      <t>サンカ</t>
    </rPh>
    <rPh sb="2" eb="4">
      <t>シカク</t>
    </rPh>
    <phoneticPr fontId="2"/>
  </si>
  <si>
    <t>種目</t>
    <rPh sb="0" eb="2">
      <t>シュモク</t>
    </rPh>
    <phoneticPr fontId="2"/>
  </si>
  <si>
    <t>主催　　　富山市バドミントン協会</t>
    <rPh sb="0" eb="2">
      <t>シュサイ</t>
    </rPh>
    <rPh sb="5" eb="8">
      <t>トヤマシ</t>
    </rPh>
    <rPh sb="14" eb="16">
      <t>キョウカイ</t>
    </rPh>
    <phoneticPr fontId="2"/>
  </si>
  <si>
    <t>チーム名</t>
    <rPh sb="3" eb="4">
      <t>メイ</t>
    </rPh>
    <phoneticPr fontId="2"/>
  </si>
  <si>
    <t>責任者</t>
    <rPh sb="0" eb="3">
      <t>セキニンシャ</t>
    </rPh>
    <phoneticPr fontId="2"/>
  </si>
  <si>
    <t>連絡先</t>
    <rPh sb="0" eb="3">
      <t>レンラクサキ</t>
    </rPh>
    <phoneticPr fontId="2"/>
  </si>
  <si>
    <t>☎</t>
    <phoneticPr fontId="2"/>
  </si>
  <si>
    <t>参加料一人５００円×延べ</t>
    <rPh sb="0" eb="3">
      <t>サンカリョウ</t>
    </rPh>
    <rPh sb="3" eb="5">
      <t>ヒトリ</t>
    </rPh>
    <rPh sb="8" eb="9">
      <t>エン</t>
    </rPh>
    <rPh sb="10" eb="11">
      <t>ノ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</si>
  <si>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</si>
  <si>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</si>
  <si>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各種目</t>
    <rPh sb="0" eb="3">
      <t>カクシュモク</t>
    </rPh>
    <phoneticPr fontId="2"/>
  </si>
  <si>
    <t>　男子ダブルス</t>
    <rPh sb="1" eb="3">
      <t>ダンシ</t>
    </rPh>
    <phoneticPr fontId="2"/>
  </si>
  <si>
    <t>　女子ダブルス</t>
    <rPh sb="1" eb="3">
      <t>ジョシ</t>
    </rPh>
    <phoneticPr fontId="2"/>
  </si>
  <si>
    <t>　男子シングルス</t>
    <rPh sb="1" eb="3">
      <t>ダンシ</t>
    </rPh>
    <phoneticPr fontId="2"/>
  </si>
  <si>
    <t>　女子シングルス</t>
    <rPh sb="1" eb="3">
      <t>ジョシ</t>
    </rPh>
    <phoneticPr fontId="2"/>
  </si>
  <si>
    <t>参加人員</t>
    <rPh sb="0" eb="2">
      <t>サンカ</t>
    </rPh>
    <rPh sb="2" eb="4">
      <t>ジンイン</t>
    </rPh>
    <phoneticPr fontId="2"/>
  </si>
  <si>
    <t>合計</t>
    <rPh sb="0" eb="2">
      <t>ゴウケイ</t>
    </rPh>
    <phoneticPr fontId="2"/>
  </si>
  <si>
    <t>実員</t>
    <rPh sb="0" eb="2">
      <t>ジツイン</t>
    </rPh>
    <phoneticPr fontId="2"/>
  </si>
  <si>
    <t>注①</t>
    <rPh sb="0" eb="1">
      <t>チュウ</t>
    </rPh>
    <phoneticPr fontId="2"/>
  </si>
  <si>
    <t>注②</t>
    <rPh sb="0" eb="1">
      <t>チュウ</t>
    </rPh>
    <phoneticPr fontId="2"/>
  </si>
  <si>
    <t>注③</t>
    <rPh sb="0" eb="1">
      <t>チュウ</t>
    </rPh>
    <phoneticPr fontId="2"/>
  </si>
  <si>
    <t>枚数付</t>
    <rPh sb="0" eb="2">
      <t>マイスウ</t>
    </rPh>
    <rPh sb="2" eb="3">
      <t>ツキ</t>
    </rPh>
    <phoneticPr fontId="2"/>
  </si>
  <si>
    <t>　　※申込内訳表</t>
    <rPh sb="3" eb="5">
      <t>モウシコミ</t>
    </rPh>
    <rPh sb="5" eb="7">
      <t>ウチワケ</t>
    </rPh>
    <rPh sb="7" eb="8">
      <t>ヒョウ</t>
    </rPh>
    <phoneticPr fontId="2"/>
  </si>
  <si>
    <t>№</t>
    <phoneticPr fontId="2"/>
  </si>
  <si>
    <t>この集計表に準じて参加料を受付時に徴収しますので、各所属単位として</t>
    <rPh sb="2" eb="4">
      <t>シュウケイ</t>
    </rPh>
    <rPh sb="4" eb="5">
      <t>ヒョウ</t>
    </rPh>
    <rPh sb="6" eb="7">
      <t>ジュン</t>
    </rPh>
    <rPh sb="9" eb="12">
      <t>サンカリョウ</t>
    </rPh>
    <rPh sb="13" eb="15">
      <t>ウケツケ</t>
    </rPh>
    <rPh sb="15" eb="16">
      <t>ジ</t>
    </rPh>
    <rPh sb="17" eb="19">
      <t>チョウシュウ</t>
    </rPh>
    <rPh sb="25" eb="28">
      <t>カクショゾク</t>
    </rPh>
    <rPh sb="28" eb="30">
      <t>タンイ</t>
    </rPh>
    <phoneticPr fontId="2"/>
  </si>
  <si>
    <t>日時、場所</t>
    <rPh sb="0" eb="2">
      <t>ニチジ</t>
    </rPh>
    <rPh sb="3" eb="5">
      <t>バショ</t>
    </rPh>
    <phoneticPr fontId="2"/>
  </si>
  <si>
    <t>記入願います。（混成はこの申込み代表チームに含み徴収計算します。）</t>
    <rPh sb="0" eb="2">
      <t>キニュウ</t>
    </rPh>
    <rPh sb="2" eb="3">
      <t>ネガ</t>
    </rPh>
    <rPh sb="8" eb="10">
      <t>コンセイ</t>
    </rPh>
    <rPh sb="13" eb="15">
      <t>モウシコ</t>
    </rPh>
    <rPh sb="16" eb="18">
      <t>ダイヒョウ</t>
    </rPh>
    <rPh sb="22" eb="23">
      <t>フク</t>
    </rPh>
    <rPh sb="24" eb="26">
      <t>チョウシュウ</t>
    </rPh>
    <rPh sb="26" eb="28">
      <t>ケイサン</t>
    </rPh>
    <phoneticPr fontId="2"/>
  </si>
  <si>
    <t>男子チームと女子チームで分かれている所属チームは一括記入願います。</t>
    <rPh sb="0" eb="2">
      <t>ダンシ</t>
    </rPh>
    <rPh sb="6" eb="8">
      <t>ジョシ</t>
    </rPh>
    <rPh sb="12" eb="13">
      <t>ワ</t>
    </rPh>
    <rPh sb="18" eb="20">
      <t>ショゾク</t>
    </rPh>
    <rPh sb="24" eb="26">
      <t>イッカツ</t>
    </rPh>
    <rPh sb="26" eb="28">
      <t>キニュウ</t>
    </rPh>
    <rPh sb="28" eb="29">
      <t>ネガ</t>
    </rPh>
    <phoneticPr fontId="2"/>
  </si>
  <si>
    <t xml:space="preserve">責任者住所
</t>
    <rPh sb="0" eb="3">
      <t>セキニンシャ</t>
    </rPh>
    <rPh sb="3" eb="5">
      <t>ジュウショ</t>
    </rPh>
    <phoneticPr fontId="2"/>
  </si>
  <si>
    <t>ふりがな</t>
    <phoneticPr fontId="2"/>
  </si>
  <si>
    <t>学年</t>
    <phoneticPr fontId="2"/>
  </si>
  <si>
    <t>略称</t>
    <rPh sb="0" eb="2">
      <t>リャクショウ</t>
    </rPh>
    <phoneticPr fontId="2"/>
  </si>
  <si>
    <t>所属ﾁｰﾑ名</t>
    <rPh sb="0" eb="2">
      <t>ショゾク</t>
    </rPh>
    <rPh sb="5" eb="6">
      <t>メイ</t>
    </rPh>
    <phoneticPr fontId="2"/>
  </si>
  <si>
    <t>所属チーム名(略称)</t>
    <rPh sb="0" eb="2">
      <t>ショゾク</t>
    </rPh>
    <rPh sb="5" eb="6">
      <t>メイ</t>
    </rPh>
    <rPh sb="7" eb="9">
      <t>リャクショウ</t>
    </rPh>
    <phoneticPr fontId="2"/>
  </si>
  <si>
    <t>携帯</t>
    <rPh sb="0" eb="2">
      <t>ケイタイ</t>
    </rPh>
    <phoneticPr fontId="2"/>
  </si>
  <si>
    <t>　　　　－　　　　－</t>
    <phoneticPr fontId="2"/>
  </si>
  <si>
    <r>
      <t>プログラムの印刷、配布数の関係で、</t>
    </r>
    <r>
      <rPr>
        <sz val="12"/>
        <color indexed="10"/>
        <rFont val="ＭＳ ゴシック"/>
        <family val="3"/>
        <charset val="128"/>
      </rPr>
      <t>実員数も必ず</t>
    </r>
    <r>
      <rPr>
        <sz val="12"/>
        <color indexed="8"/>
        <rFont val="ＭＳ ゴシック"/>
        <family val="3"/>
        <charset val="128"/>
      </rPr>
      <t>記入してください。</t>
    </r>
    <rPh sb="6" eb="8">
      <t>インサツ</t>
    </rPh>
    <rPh sb="9" eb="11">
      <t>ハイフ</t>
    </rPh>
    <rPh sb="11" eb="12">
      <t>スウ</t>
    </rPh>
    <rPh sb="13" eb="15">
      <t>カンケイ</t>
    </rPh>
    <rPh sb="17" eb="18">
      <t>ジツ</t>
    </rPh>
    <rPh sb="18" eb="19">
      <t>イン</t>
    </rPh>
    <rPh sb="19" eb="20">
      <t>スウ</t>
    </rPh>
    <rPh sb="21" eb="22">
      <t>カナラ</t>
    </rPh>
    <rPh sb="23" eb="25">
      <t>キニュウ</t>
    </rPh>
    <phoneticPr fontId="2"/>
  </si>
  <si>
    <t>延べ</t>
    <phoneticPr fontId="2"/>
  </si>
  <si>
    <t>名</t>
    <rPh sb="0" eb="1">
      <t>メイ</t>
    </rPh>
    <phoneticPr fontId="2"/>
  </si>
  <si>
    <t>組</t>
    <rPh sb="0" eb="1">
      <t>クミ</t>
    </rPh>
    <phoneticPr fontId="2"/>
  </si>
  <si>
    <t>＝</t>
    <phoneticPr fontId="2"/>
  </si>
  <si>
    <t>シングルスとダブルスを兼ねてエントリーする方の分も考えて</t>
    <rPh sb="23" eb="24">
      <t>ブン</t>
    </rPh>
    <rPh sb="25" eb="26">
      <t>カンガ</t>
    </rPh>
    <phoneticPr fontId="2"/>
  </si>
  <si>
    <t>プログラムは参加者一人１冊となります。</t>
    <rPh sb="6" eb="9">
      <t>サンカシャ</t>
    </rPh>
    <rPh sb="9" eb="11">
      <t>ヒトリ</t>
    </rPh>
    <rPh sb="12" eb="13">
      <t>サツ</t>
    </rPh>
    <phoneticPr fontId="2"/>
  </si>
  <si>
    <t>実員数もあわせて記入をお願いします。</t>
    <rPh sb="0" eb="2">
      <t>ジツイン</t>
    </rPh>
    <rPh sb="2" eb="3">
      <t>スウ</t>
    </rPh>
    <rPh sb="8" eb="10">
      <t>キニュウ</t>
    </rPh>
    <rPh sb="12" eb="13">
      <t>ネガ</t>
    </rPh>
    <phoneticPr fontId="2"/>
  </si>
  <si>
    <t>色の付いた「セル」にチーム名など、</t>
    <rPh sb="0" eb="1">
      <t>イロ</t>
    </rPh>
    <rPh sb="2" eb="3">
      <t>ツ</t>
    </rPh>
    <rPh sb="13" eb="14">
      <t>メイ</t>
    </rPh>
    <phoneticPr fontId="2"/>
  </si>
  <si>
    <t>記入をお願いします。</t>
    <phoneticPr fontId="2"/>
  </si>
  <si>
    <r>
      <rPr>
        <sz val="16"/>
        <color indexed="8"/>
        <rFont val="ＭＳ ゴシック"/>
        <family val="3"/>
        <charset val="128"/>
      </rPr>
      <t>略称</t>
    </r>
    <r>
      <rPr>
        <sz val="11"/>
        <color indexed="8"/>
        <rFont val="ＭＳ ゴシック"/>
        <family val="3"/>
        <charset val="128"/>
      </rPr>
      <t>　　　</t>
    </r>
    <r>
      <rPr>
        <sz val="8"/>
        <color indexed="10"/>
        <rFont val="ＭＳ ゴシック"/>
        <family val="3"/>
        <charset val="128"/>
      </rPr>
      <t>(７文字　　　以内)</t>
    </r>
    <rPh sb="0" eb="2">
      <t>リャクショウ</t>
    </rPh>
    <rPh sb="7" eb="9">
      <t>モジ</t>
    </rPh>
    <rPh sb="12" eb="14">
      <t>イナイ</t>
    </rPh>
    <phoneticPr fontId="2"/>
  </si>
  <si>
    <t>種目</t>
    <rPh sb="0" eb="2">
      <t>シュモク</t>
    </rPh>
    <phoneticPr fontId="2"/>
  </si>
  <si>
    <t>内訳書</t>
    <rPh sb="0" eb="3">
      <t>ウチワケショ</t>
    </rPh>
    <phoneticPr fontId="2"/>
  </si>
  <si>
    <t>※ランク順に記入して下さい。</t>
    <rPh sb="4" eb="5">
      <t>ジュン</t>
    </rPh>
    <rPh sb="6" eb="8">
      <t>キニュウ</t>
    </rPh>
    <rPh sb="10" eb="11">
      <t>クダ</t>
    </rPh>
    <phoneticPr fontId="2"/>
  </si>
  <si>
    <t>※混成の場合、所属チーム名を入力して下さい。（申込チームは自動表示されます）</t>
    <rPh sb="1" eb="3">
      <t>コンセイ</t>
    </rPh>
    <rPh sb="4" eb="6">
      <t>バアイ</t>
    </rPh>
    <rPh sb="7" eb="9">
      <t>ショゾク</t>
    </rPh>
    <rPh sb="12" eb="13">
      <t>メイ</t>
    </rPh>
    <rPh sb="14" eb="16">
      <t>ニュウリョク</t>
    </rPh>
    <rPh sb="18" eb="19">
      <t>クダ</t>
    </rPh>
    <rPh sb="23" eb="25">
      <t>モウシコミ</t>
    </rPh>
    <rPh sb="29" eb="31">
      <t>ジドウ</t>
    </rPh>
    <rPh sb="31" eb="33">
      <t>ヒョウジ</t>
    </rPh>
    <phoneticPr fontId="2"/>
  </si>
  <si>
    <t>氏・名の間は「全角で空白」</t>
    <rPh sb="0" eb="1">
      <t>シ</t>
    </rPh>
    <rPh sb="2" eb="3">
      <t>ナ</t>
    </rPh>
    <rPh sb="4" eb="5">
      <t>アイダ</t>
    </rPh>
    <rPh sb="7" eb="9">
      <t>ゼンカク</t>
    </rPh>
    <rPh sb="10" eb="12">
      <t>クウハク</t>
    </rPh>
    <phoneticPr fontId="2"/>
  </si>
  <si>
    <t>　　　また、責任者は選手の体調、行動を十分に把握、指導をお願いします。</t>
    <rPh sb="6" eb="9">
      <t>セキニンシャ</t>
    </rPh>
    <rPh sb="10" eb="12">
      <t>センシュ</t>
    </rPh>
    <rPh sb="13" eb="15">
      <t>タイチョウ</t>
    </rPh>
    <rPh sb="16" eb="18">
      <t>コウドウ</t>
    </rPh>
    <rPh sb="19" eb="21">
      <t>ジュウブン</t>
    </rPh>
    <rPh sb="22" eb="24">
      <t>ハアク</t>
    </rPh>
    <rPh sb="25" eb="27">
      <t>シドウ</t>
    </rPh>
    <rPh sb="29" eb="30">
      <t>ネガ</t>
    </rPh>
    <phoneticPr fontId="2"/>
  </si>
  <si>
    <t>選手名　</t>
    <phoneticPr fontId="2"/>
  </si>
  <si>
    <t>呼び方が難しいため、「ふりがな」を記入して下さい。</t>
    <rPh sb="0" eb="1">
      <t>ヨ</t>
    </rPh>
    <rPh sb="2" eb="3">
      <t>カタ</t>
    </rPh>
    <rPh sb="4" eb="5">
      <t>ムズカ</t>
    </rPh>
    <rPh sb="17" eb="19">
      <t>キニュウ</t>
    </rPh>
    <rPh sb="21" eb="22">
      <t>クダ</t>
    </rPh>
    <phoneticPr fontId="2"/>
  </si>
  <si>
    <t>シングルス１人　　 　　 　５００円</t>
    <rPh sb="6" eb="7">
      <t>リ</t>
    </rPh>
    <rPh sb="17" eb="18">
      <t>エン</t>
    </rPh>
    <phoneticPr fontId="2"/>
  </si>
  <si>
    <t>参加人員は、氏名を入力すると自動でカウントしますが、</t>
    <rPh sb="0" eb="2">
      <t>サンカ</t>
    </rPh>
    <rPh sb="2" eb="3">
      <t>ニン</t>
    </rPh>
    <rPh sb="3" eb="4">
      <t>イン</t>
    </rPh>
    <rPh sb="6" eb="8">
      <t>シメイ</t>
    </rPh>
    <rPh sb="9" eb="11">
      <t>ニュウリョク</t>
    </rPh>
    <rPh sb="14" eb="16">
      <t>ジドウ</t>
    </rPh>
    <phoneticPr fontId="2"/>
  </si>
  <si>
    <t>念のため、各自で再確認して下さい。</t>
    <rPh sb="0" eb="1">
      <t>ネン</t>
    </rPh>
    <rPh sb="5" eb="7">
      <t>カクジ</t>
    </rPh>
    <rPh sb="8" eb="11">
      <t>サイカクニン</t>
    </rPh>
    <rPh sb="13" eb="14">
      <t>クダ</t>
    </rPh>
    <phoneticPr fontId="2"/>
  </si>
  <si>
    <t xml:space="preserve"> 中学１年生</t>
    <rPh sb="1" eb="2">
      <t>チュウ</t>
    </rPh>
    <rPh sb="4" eb="6">
      <t>ネンセイ</t>
    </rPh>
    <phoneticPr fontId="2"/>
  </si>
  <si>
    <t>Ｃ（中１年男子）・ダブルス</t>
    <rPh sb="2" eb="3">
      <t>チュウ</t>
    </rPh>
    <rPh sb="5" eb="7">
      <t>ダンシ</t>
    </rPh>
    <phoneticPr fontId="2"/>
  </si>
  <si>
    <t>Ｄ（中１年女子）・ダブルス</t>
    <rPh sb="2" eb="3">
      <t>チュウ</t>
    </rPh>
    <rPh sb="5" eb="7">
      <t>ジョシ</t>
    </rPh>
    <phoneticPr fontId="2"/>
  </si>
  <si>
    <t>Ｇ（中１年男子）・シングルス</t>
    <rPh sb="2" eb="3">
      <t>チュウ</t>
    </rPh>
    <phoneticPr fontId="2"/>
  </si>
  <si>
    <t>Ｈ（中１年女子）・シングルス</t>
    <rPh sb="2" eb="3">
      <t>チュウ</t>
    </rPh>
    <rPh sb="5" eb="6">
      <t>オンナ</t>
    </rPh>
    <phoneticPr fontId="2"/>
  </si>
  <si>
    <t>「学年」を選択（１～３）願います。</t>
    <rPh sb="1" eb="3">
      <t>ガクネン</t>
    </rPh>
    <rPh sb="5" eb="7">
      <t>センタク</t>
    </rPh>
    <rPh sb="12" eb="13">
      <t>ネガ</t>
    </rPh>
    <phoneticPr fontId="2"/>
  </si>
  <si>
    <t>（２）トーナメント戦で行います。（原則として）</t>
    <rPh sb="9" eb="10">
      <t>セン</t>
    </rPh>
    <rPh sb="11" eb="12">
      <t>オコナ</t>
    </rPh>
    <rPh sb="17" eb="19">
      <t>ゲンソク</t>
    </rPh>
    <phoneticPr fontId="2"/>
  </si>
  <si>
    <t>（３）敗者審判とします。線審は対戦チームから、各１名ご協力願います。</t>
    <rPh sb="3" eb="5">
      <t>ハイシャ</t>
    </rPh>
    <rPh sb="5" eb="7">
      <t>シンパン</t>
    </rPh>
    <rPh sb="12" eb="14">
      <t>センシン</t>
    </rPh>
    <rPh sb="15" eb="17">
      <t>タイセン</t>
    </rPh>
    <rPh sb="23" eb="24">
      <t>カク</t>
    </rPh>
    <rPh sb="25" eb="26">
      <t>メイ</t>
    </rPh>
    <rPh sb="27" eb="29">
      <t>キョウリョク</t>
    </rPh>
    <rPh sb="29" eb="30">
      <t>ネガ</t>
    </rPh>
    <phoneticPr fontId="2"/>
  </si>
  <si>
    <t>各種目１位、２位を表彰します。</t>
    <rPh sb="0" eb="3">
      <t>カクシュモク</t>
    </rPh>
    <rPh sb="4" eb="5">
      <t>イ</t>
    </rPh>
    <rPh sb="7" eb="8">
      <t>イ</t>
    </rPh>
    <rPh sb="9" eb="11">
      <t>ヒョウショウ</t>
    </rPh>
    <phoneticPr fontId="2"/>
  </si>
  <si>
    <t>（２）別紙申込集計表と申込内訳書（各部毎に１枚）に記入して下さい。</t>
    <rPh sb="3" eb="5">
      <t>ベッシ</t>
    </rPh>
    <rPh sb="5" eb="7">
      <t>モウシコミ</t>
    </rPh>
    <rPh sb="7" eb="9">
      <t>シュウケイ</t>
    </rPh>
    <rPh sb="9" eb="10">
      <t>ヒョウ</t>
    </rPh>
    <rPh sb="11" eb="13">
      <t>モウシコミ</t>
    </rPh>
    <rPh sb="13" eb="16">
      <t>ウチワケショ</t>
    </rPh>
    <rPh sb="17" eb="19">
      <t>カクブ</t>
    </rPh>
    <rPh sb="19" eb="20">
      <t>マイ</t>
    </rPh>
    <rPh sb="22" eb="23">
      <t>マイ</t>
    </rPh>
    <rPh sb="25" eb="27">
      <t>キニュウ</t>
    </rPh>
    <rPh sb="29" eb="30">
      <t>クダ</t>
    </rPh>
    <phoneticPr fontId="2"/>
  </si>
  <si>
    <t>（３）申込みに際し、記入事項の再確認と訂正や棄権がないように留意して下さい。</t>
    <rPh sb="3" eb="5">
      <t>モウシコ</t>
    </rPh>
    <rPh sb="7" eb="8">
      <t>サイ</t>
    </rPh>
    <rPh sb="10" eb="12">
      <t>キニュウ</t>
    </rPh>
    <rPh sb="12" eb="14">
      <t>ジコウ</t>
    </rPh>
    <rPh sb="15" eb="16">
      <t>サイ</t>
    </rPh>
    <rPh sb="16" eb="18">
      <t>カクニン</t>
    </rPh>
    <rPh sb="19" eb="21">
      <t>テイセイ</t>
    </rPh>
    <rPh sb="22" eb="24">
      <t>キケン</t>
    </rPh>
    <rPh sb="30" eb="32">
      <t>リュウイ</t>
    </rPh>
    <rPh sb="34" eb="35">
      <t>クダ</t>
    </rPh>
    <phoneticPr fontId="2"/>
  </si>
  <si>
    <t xml:space="preserve">八尾スポーツアリーナ </t>
    <rPh sb="0" eb="2">
      <t>ヤツオ</t>
    </rPh>
    <phoneticPr fontId="2"/>
  </si>
  <si>
    <t>（メイン、サブアリーナ）</t>
    <phoneticPr fontId="2"/>
  </si>
  <si>
    <t>８：００～１７：００</t>
    <phoneticPr fontId="2"/>
  </si>
  <si>
    <t>シングルス　</t>
    <phoneticPr fontId="2"/>
  </si>
  <si>
    <t>ダブルス</t>
    <phoneticPr fontId="42"/>
  </si>
  <si>
    <t>（３）ダブルスについては、混成チームを認めます。</t>
    <phoneticPr fontId="2"/>
  </si>
  <si>
    <t>（１）（財）日本バドミントン協会競技規則に準じて行うが、</t>
    <phoneticPr fontId="2"/>
  </si>
  <si>
    <t>（小銭が少ないように協力願います。棄権があっても徴収します。）</t>
    <rPh sb="1" eb="3">
      <t>コゼニ</t>
    </rPh>
    <rPh sb="4" eb="5">
      <t>スク</t>
    </rPh>
    <rPh sb="10" eb="12">
      <t>キョウリョク</t>
    </rPh>
    <rPh sb="12" eb="13">
      <t>ネガ</t>
    </rPh>
    <rPh sb="17" eb="19">
      <t>キケン</t>
    </rPh>
    <rPh sb="24" eb="26">
      <t>チョウシュウ</t>
    </rPh>
    <phoneticPr fontId="2"/>
  </si>
  <si>
    <t>（混成の場合、市協会のほうでチームごとに集計し、チームごとの参加費</t>
    <rPh sb="1" eb="3">
      <t>コンセイ</t>
    </rPh>
    <rPh sb="4" eb="6">
      <t>バアイ</t>
    </rPh>
    <rPh sb="7" eb="8">
      <t>シ</t>
    </rPh>
    <rPh sb="8" eb="10">
      <t>キョウカイ</t>
    </rPh>
    <rPh sb="20" eb="22">
      <t>シュウケイ</t>
    </rPh>
    <rPh sb="30" eb="33">
      <t>サンカヒ</t>
    </rPh>
    <phoneticPr fontId="2"/>
  </si>
  <si>
    <t>　及び配布数を事前に連絡致しますので、各自ご確認願います。）</t>
    <rPh sb="19" eb="21">
      <t>カクジ</t>
    </rPh>
    <rPh sb="22" eb="25">
      <t>カクニンネガ</t>
    </rPh>
    <phoneticPr fontId="42"/>
  </si>
  <si>
    <t>※案内が郵送の方は下記よりダウンロードして申し込み願います。</t>
    <rPh sb="1" eb="3">
      <t>アンナイ</t>
    </rPh>
    <rPh sb="4" eb="6">
      <t>ユウソウ</t>
    </rPh>
    <rPh sb="7" eb="8">
      <t>カタ</t>
    </rPh>
    <rPh sb="9" eb="11">
      <t>カキ</t>
    </rPh>
    <rPh sb="21" eb="22">
      <t>モウ</t>
    </rPh>
    <rPh sb="23" eb="24">
      <t>コ</t>
    </rPh>
    <rPh sb="25" eb="26">
      <t>ネガ</t>
    </rPh>
    <phoneticPr fontId="2"/>
  </si>
  <si>
    <t>宛先　Ｅ－ｍａｉｌ</t>
    <rPh sb="0" eb="2">
      <t>アテサキ</t>
    </rPh>
    <phoneticPr fontId="2"/>
  </si>
  <si>
    <t>nao-sumi@shirt.ocn.ne.jp</t>
    <phoneticPr fontId="2"/>
  </si>
  <si>
    <t>SMSで連絡をお願いします。</t>
    <rPh sb="4" eb="6">
      <t>レンラク</t>
    </rPh>
    <rPh sb="8" eb="9">
      <t>ネガ</t>
    </rPh>
    <phoneticPr fontId="2"/>
  </si>
  <si>
    <t>「申込内訳表」の枚数を選択（１～１６）をお願いします。</t>
    <rPh sb="1" eb="3">
      <t>モウシコミ</t>
    </rPh>
    <rPh sb="3" eb="5">
      <t>ウチワケ</t>
    </rPh>
    <rPh sb="5" eb="6">
      <t>ヒョウ</t>
    </rPh>
    <rPh sb="8" eb="10">
      <t>マイスウ</t>
    </rPh>
    <rPh sb="11" eb="13">
      <t>センタク</t>
    </rPh>
    <rPh sb="21" eb="22">
      <t>ネガ</t>
    </rPh>
    <phoneticPr fontId="2"/>
  </si>
  <si>
    <t>「申込内訳表」の何枚目かを選択（１～１６）願います。</t>
    <rPh sb="1" eb="3">
      <t>モウシコミ</t>
    </rPh>
    <rPh sb="3" eb="5">
      <t>ウチワケ</t>
    </rPh>
    <rPh sb="5" eb="6">
      <t>ヒョウ</t>
    </rPh>
    <rPh sb="8" eb="11">
      <t>ナンマイメ</t>
    </rPh>
    <rPh sb="13" eb="15">
      <t>センタク</t>
    </rPh>
    <rPh sb="21" eb="22">
      <t>ネガ</t>
    </rPh>
    <phoneticPr fontId="2"/>
  </si>
  <si>
    <t>（M)中学２年生以上男子２部</t>
    <rPh sb="3" eb="5">
      <t>チュウガク</t>
    </rPh>
    <rPh sb="6" eb="8">
      <t>ネンセイ</t>
    </rPh>
    <rPh sb="8" eb="10">
      <t>イジョウ</t>
    </rPh>
    <rPh sb="10" eb="12">
      <t>ダンシ</t>
    </rPh>
    <rPh sb="13" eb="14">
      <t>ブ</t>
    </rPh>
    <phoneticPr fontId="2"/>
  </si>
  <si>
    <t>（N)中学２年生以上女子２部</t>
    <rPh sb="3" eb="5">
      <t>チュウガク</t>
    </rPh>
    <rPh sb="6" eb="8">
      <t>ネンセイ</t>
    </rPh>
    <rPh sb="8" eb="10">
      <t>イジョウ</t>
    </rPh>
    <rPh sb="10" eb="12">
      <t>ジョシ</t>
    </rPh>
    <rPh sb="13" eb="14">
      <t>ブ</t>
    </rPh>
    <phoneticPr fontId="2"/>
  </si>
  <si>
    <t>（I)中学２年生以上男子２部</t>
    <rPh sb="3" eb="5">
      <t>チュウガク</t>
    </rPh>
    <rPh sb="6" eb="8">
      <t>ネンセイ</t>
    </rPh>
    <rPh sb="8" eb="10">
      <t>イジョウ</t>
    </rPh>
    <rPh sb="10" eb="12">
      <t>ダンシ</t>
    </rPh>
    <rPh sb="13" eb="14">
      <t>ブ</t>
    </rPh>
    <phoneticPr fontId="2"/>
  </si>
  <si>
    <t>（J)中学２年生以上女子２部</t>
    <rPh sb="3" eb="5">
      <t>チュウガク</t>
    </rPh>
    <rPh sb="6" eb="8">
      <t>ネンセイ</t>
    </rPh>
    <rPh sb="8" eb="10">
      <t>イジョウ</t>
    </rPh>
    <rPh sb="10" eb="12">
      <t>ジョシ</t>
    </rPh>
    <rPh sb="13" eb="14">
      <t>ブ</t>
    </rPh>
    <phoneticPr fontId="2"/>
  </si>
  <si>
    <t>（K)中学１年生男子２部</t>
    <rPh sb="3" eb="5">
      <t>チュウガク</t>
    </rPh>
    <rPh sb="6" eb="8">
      <t>ネンセイ</t>
    </rPh>
    <rPh sb="8" eb="10">
      <t>ダンシ</t>
    </rPh>
    <rPh sb="11" eb="12">
      <t>ブ</t>
    </rPh>
    <phoneticPr fontId="2"/>
  </si>
  <si>
    <t>（L)中学１年生女子２部</t>
    <rPh sb="3" eb="5">
      <t>チュウガク</t>
    </rPh>
    <rPh sb="6" eb="8">
      <t>ネンセイ</t>
    </rPh>
    <rPh sb="8" eb="10">
      <t>ジョシ</t>
    </rPh>
    <rPh sb="11" eb="12">
      <t>ブ</t>
    </rPh>
    <phoneticPr fontId="2"/>
  </si>
  <si>
    <t>（O)中学１年生男子２部</t>
    <rPh sb="3" eb="5">
      <t>チュウガク</t>
    </rPh>
    <rPh sb="6" eb="8">
      <t>ネンセイ</t>
    </rPh>
    <rPh sb="8" eb="10">
      <t>ダンシ</t>
    </rPh>
    <rPh sb="11" eb="12">
      <t>ブ</t>
    </rPh>
    <phoneticPr fontId="2"/>
  </si>
  <si>
    <t>（P)中学１年生女子２部</t>
    <rPh sb="3" eb="5">
      <t>チュウガク</t>
    </rPh>
    <rPh sb="6" eb="8">
      <t>ネンセイ</t>
    </rPh>
    <rPh sb="8" eb="10">
      <t>ジョシ</t>
    </rPh>
    <rPh sb="11" eb="12">
      <t>ブ</t>
    </rPh>
    <phoneticPr fontId="2"/>
  </si>
  <si>
    <t>Ａ（中２以上男子）・ダブルス</t>
    <rPh sb="2" eb="3">
      <t>チュウ</t>
    </rPh>
    <rPh sb="4" eb="6">
      <t>イジョウ</t>
    </rPh>
    <phoneticPr fontId="2"/>
  </si>
  <si>
    <t>Ｂ（中２以上女子）・ダブルス</t>
    <rPh sb="2" eb="3">
      <t>チュウ</t>
    </rPh>
    <rPh sb="4" eb="6">
      <t>イジョウ</t>
    </rPh>
    <rPh sb="6" eb="7">
      <t>オンナ</t>
    </rPh>
    <phoneticPr fontId="2"/>
  </si>
  <si>
    <t>Ｅ（中２以上男子）・シングルス</t>
    <rPh sb="2" eb="3">
      <t>チュウ</t>
    </rPh>
    <rPh sb="4" eb="6">
      <t>イジョウ</t>
    </rPh>
    <phoneticPr fontId="2"/>
  </si>
  <si>
    <t>Ｆ（中２以上女子）・シングルス</t>
    <rPh sb="2" eb="3">
      <t>チュウ</t>
    </rPh>
    <rPh sb="4" eb="6">
      <t>イジョウ</t>
    </rPh>
    <rPh sb="6" eb="7">
      <t>オンナ</t>
    </rPh>
    <phoneticPr fontId="2"/>
  </si>
  <si>
    <t>（E)中学２年生以上男子</t>
    <rPh sb="3" eb="5">
      <t>チュウガク</t>
    </rPh>
    <rPh sb="6" eb="8">
      <t>ネンセイ</t>
    </rPh>
    <rPh sb="8" eb="10">
      <t>イジョウ</t>
    </rPh>
    <rPh sb="10" eb="12">
      <t>ダンシ</t>
    </rPh>
    <phoneticPr fontId="2"/>
  </si>
  <si>
    <t>（F)中学２年生以上女子</t>
    <rPh sb="3" eb="5">
      <t>チュウガク</t>
    </rPh>
    <rPh sb="6" eb="8">
      <t>ネンセイ</t>
    </rPh>
    <rPh sb="8" eb="10">
      <t>イジョウ</t>
    </rPh>
    <rPh sb="10" eb="12">
      <t>ジョシ</t>
    </rPh>
    <phoneticPr fontId="2"/>
  </si>
  <si>
    <t>（G)中学１年生男子</t>
    <rPh sb="3" eb="5">
      <t>チュウガク</t>
    </rPh>
    <rPh sb="6" eb="8">
      <t>ネンセイ</t>
    </rPh>
    <rPh sb="8" eb="10">
      <t>ダンシ</t>
    </rPh>
    <phoneticPr fontId="2"/>
  </si>
  <si>
    <t>（H)中学１年生女子</t>
    <rPh sb="3" eb="5">
      <t>チュウガク</t>
    </rPh>
    <rPh sb="6" eb="8">
      <t>ネンセイ</t>
    </rPh>
    <rPh sb="8" eb="10">
      <t>ジョシ</t>
    </rPh>
    <phoneticPr fontId="2"/>
  </si>
  <si>
    <t>（A)中学２年生以上男子</t>
    <rPh sb="3" eb="5">
      <t>チュウガク</t>
    </rPh>
    <rPh sb="6" eb="8">
      <t>ネンセイ</t>
    </rPh>
    <rPh sb="8" eb="10">
      <t>イジョウ</t>
    </rPh>
    <rPh sb="10" eb="12">
      <t>ダンシ</t>
    </rPh>
    <phoneticPr fontId="2"/>
  </si>
  <si>
    <t>（B)中学２年生以上女子</t>
    <rPh sb="3" eb="5">
      <t>チュウガク</t>
    </rPh>
    <rPh sb="6" eb="8">
      <t>ネンセイ</t>
    </rPh>
    <rPh sb="8" eb="10">
      <t>イジョウ</t>
    </rPh>
    <rPh sb="10" eb="12">
      <t>ジョシ</t>
    </rPh>
    <phoneticPr fontId="2"/>
  </si>
  <si>
    <t>（C)中学１年生男子</t>
    <rPh sb="3" eb="5">
      <t>チュウガク</t>
    </rPh>
    <rPh sb="6" eb="8">
      <t>ネンセイ</t>
    </rPh>
    <rPh sb="8" eb="10">
      <t>ダンシ</t>
    </rPh>
    <phoneticPr fontId="2"/>
  </si>
  <si>
    <t>（D)中学１年生女子</t>
    <rPh sb="3" eb="5">
      <t>チュウガク</t>
    </rPh>
    <rPh sb="6" eb="8">
      <t>ネンセイ</t>
    </rPh>
    <rPh sb="8" eb="10">
      <t>ジョシ</t>
    </rPh>
    <phoneticPr fontId="2"/>
  </si>
  <si>
    <t>　　　※種目別で違うレベルでのエントリー可</t>
    <rPh sb="4" eb="6">
      <t>シュモク</t>
    </rPh>
    <rPh sb="6" eb="7">
      <t>ベツ</t>
    </rPh>
    <rPh sb="8" eb="9">
      <t>チガ</t>
    </rPh>
    <rPh sb="20" eb="21">
      <t>カ</t>
    </rPh>
    <phoneticPr fontId="2"/>
  </si>
  <si>
    <r>
      <t>（２）</t>
    </r>
    <r>
      <rPr>
        <sz val="10"/>
        <color rgb="FFFF0000"/>
        <rFont val="ＭＳ ゴシック"/>
        <family val="3"/>
        <charset val="128"/>
      </rPr>
      <t>Ａ～Ｈ</t>
    </r>
    <r>
      <rPr>
        <sz val="10"/>
        <color indexed="8"/>
        <rFont val="ＭＳ ゴシック"/>
        <family val="3"/>
        <charset val="128"/>
      </rPr>
      <t>は</t>
    </r>
    <r>
      <rPr>
        <sz val="10"/>
        <color rgb="FFFF0000"/>
        <rFont val="ＭＳ ゴシック"/>
        <family val="3"/>
        <charset val="128"/>
      </rPr>
      <t>上位を目指す</t>
    </r>
    <r>
      <rPr>
        <sz val="10"/>
        <color indexed="8"/>
        <rFont val="ＭＳ ゴシック"/>
        <family val="3"/>
        <charset val="128"/>
      </rPr>
      <t>中級者以上（自己申告）</t>
    </r>
    <rPh sb="7" eb="9">
      <t>ジョウイ</t>
    </rPh>
    <rPh sb="10" eb="12">
      <t>メザ</t>
    </rPh>
    <rPh sb="13" eb="16">
      <t>チュウキュウシャ</t>
    </rPh>
    <rPh sb="16" eb="18">
      <t>イジョウ</t>
    </rPh>
    <rPh sb="19" eb="21">
      <t>ジコ</t>
    </rPh>
    <rPh sb="21" eb="23">
      <t>シンコク</t>
    </rPh>
    <phoneticPr fontId="2"/>
  </si>
  <si>
    <r>
      <t>　　　</t>
    </r>
    <r>
      <rPr>
        <sz val="10"/>
        <color rgb="FF0000FF"/>
        <rFont val="ＭＳ ゴシック"/>
        <family val="3"/>
        <charset val="128"/>
      </rPr>
      <t>Ｉ～Ｐ</t>
    </r>
    <r>
      <rPr>
        <sz val="10"/>
        <color indexed="8"/>
        <rFont val="ＭＳ ゴシック"/>
        <family val="3"/>
        <charset val="128"/>
      </rPr>
      <t>は、</t>
    </r>
    <r>
      <rPr>
        <sz val="10"/>
        <color rgb="FF0000FF"/>
        <rFont val="ＭＳ ゴシック"/>
        <family val="3"/>
        <charset val="128"/>
      </rPr>
      <t>２部・</t>
    </r>
    <r>
      <rPr>
        <sz val="10"/>
        <color indexed="8"/>
        <rFont val="ＭＳ ゴシック"/>
        <family val="3"/>
        <charset val="128"/>
      </rPr>
      <t>初級者～中級者（自己申告）</t>
    </r>
    <rPh sb="9" eb="10">
      <t>ブ</t>
    </rPh>
    <rPh sb="11" eb="13">
      <t>ショキュウ</t>
    </rPh>
    <rPh sb="13" eb="14">
      <t>シャ</t>
    </rPh>
    <rPh sb="15" eb="18">
      <t>チュウキュウシャ</t>
    </rPh>
    <phoneticPr fontId="2"/>
  </si>
  <si>
    <r>
      <t>※受付時に、</t>
    </r>
    <r>
      <rPr>
        <u/>
        <sz val="10"/>
        <color indexed="10"/>
        <rFont val="ＭＳ ゴシック"/>
        <family val="3"/>
        <charset val="128"/>
      </rPr>
      <t>開催日ごとの参加料を所属チーム単位で納入願います。</t>
    </r>
    <rPh sb="1" eb="3">
      <t>ウケツケ</t>
    </rPh>
    <rPh sb="3" eb="4">
      <t>ジ</t>
    </rPh>
    <rPh sb="6" eb="9">
      <t>カイサイビ</t>
    </rPh>
    <rPh sb="12" eb="15">
      <t>サンカリョウ</t>
    </rPh>
    <rPh sb="16" eb="18">
      <t>ショゾク</t>
    </rPh>
    <rPh sb="21" eb="23">
      <t>タンイ</t>
    </rPh>
    <rPh sb="24" eb="27">
      <t>ノウニュウネガ</t>
    </rPh>
    <phoneticPr fontId="2"/>
  </si>
  <si>
    <r>
      <t>〒９３９－８０４５　富山市本郷町276－7　　多賀</t>
    </r>
    <r>
      <rPr>
        <b/>
        <u/>
        <sz val="10"/>
        <color indexed="8"/>
        <rFont val="ＭＳ ゴシック"/>
        <family val="3"/>
        <charset val="128"/>
      </rPr>
      <t>　</t>
    </r>
    <r>
      <rPr>
        <u/>
        <sz val="10"/>
        <color indexed="8"/>
        <rFont val="ＭＳ ゴシック"/>
        <family val="3"/>
        <charset val="128"/>
      </rPr>
      <t>直人　　宛</t>
    </r>
    <rPh sb="10" eb="13">
      <t>トヤマシ</t>
    </rPh>
    <rPh sb="13" eb="16">
      <t>ホンゴウマチ</t>
    </rPh>
    <rPh sb="23" eb="25">
      <t>タガ</t>
    </rPh>
    <rPh sb="26" eb="28">
      <t>ナオヒト</t>
    </rPh>
    <rPh sb="30" eb="31">
      <t>アテ</t>
    </rPh>
    <phoneticPr fontId="2"/>
  </si>
  <si>
    <t xml:space="preserve"> 中学２年生以上</t>
    <rPh sb="1" eb="3">
      <t>チュウガク</t>
    </rPh>
    <rPh sb="4" eb="6">
      <t>ネンセイ</t>
    </rPh>
    <rPh sb="6" eb="8">
      <t>イジョウ</t>
    </rPh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</si>
  <si>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</si>
  <si>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</si>
  <si>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</si>
  <si>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</si>
  <si>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</si>
  <si>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</si>
  <si>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</si>
  <si>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</si>
  <si>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</si>
  <si>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</si>
  <si>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</si>
  <si>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</si>
  <si>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</si>
  <si>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</si>
  <si>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</si>
  <si>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</si>
  <si>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r>
      <t>　女子シングルス</t>
    </r>
    <r>
      <rPr>
        <sz val="12"/>
        <color rgb="FF0000FF"/>
        <rFont val="ＭＳ ゴシック"/>
        <family val="3"/>
        <charset val="128"/>
      </rPr>
      <t>・２部</t>
    </r>
    <rPh sb="1" eb="3">
      <t>ジョシ</t>
    </rPh>
    <phoneticPr fontId="2"/>
  </si>
  <si>
    <r>
      <t>　男子ダブルス・</t>
    </r>
    <r>
      <rPr>
        <sz val="12"/>
        <color rgb="FF0000FF"/>
        <rFont val="ＭＳ ゴシック"/>
        <family val="3"/>
        <charset val="128"/>
      </rPr>
      <t>２部</t>
    </r>
    <rPh sb="1" eb="3">
      <t>ダンシ</t>
    </rPh>
    <rPh sb="9" eb="10">
      <t>ブ</t>
    </rPh>
    <phoneticPr fontId="2"/>
  </si>
  <si>
    <r>
      <t>　女子ダブルス・</t>
    </r>
    <r>
      <rPr>
        <sz val="12"/>
        <color rgb="FF0000FF"/>
        <rFont val="ＭＳ ゴシック"/>
        <family val="3"/>
        <charset val="128"/>
      </rPr>
      <t>２部</t>
    </r>
    <rPh sb="1" eb="3">
      <t>ジョシ</t>
    </rPh>
    <phoneticPr fontId="2"/>
  </si>
  <si>
    <r>
      <t>　男子シングルス・</t>
    </r>
    <r>
      <rPr>
        <sz val="12"/>
        <color rgb="FF0000FF"/>
        <rFont val="ＭＳ ゴシック"/>
        <family val="3"/>
        <charset val="128"/>
      </rPr>
      <t>２部</t>
    </r>
    <rPh sb="1" eb="3">
      <t>ダンシ</t>
    </rPh>
    <phoneticPr fontId="2"/>
  </si>
  <si>
    <t>Ｉ（中２以上男子･2部）・ダブルス</t>
    <rPh sb="2" eb="3">
      <t>チュウ</t>
    </rPh>
    <rPh sb="4" eb="6">
      <t>イジョウ</t>
    </rPh>
    <phoneticPr fontId="2"/>
  </si>
  <si>
    <t>Ｊ（中２以上女子･2部）・ダブルス</t>
    <rPh sb="2" eb="3">
      <t>チュウ</t>
    </rPh>
    <rPh sb="4" eb="6">
      <t>イジョウ</t>
    </rPh>
    <rPh sb="6" eb="7">
      <t>オンナ</t>
    </rPh>
    <phoneticPr fontId="2"/>
  </si>
  <si>
    <t>Ｋ（中１年男子･2部）・ダブルス</t>
    <rPh sb="2" eb="3">
      <t>チュウ</t>
    </rPh>
    <rPh sb="5" eb="7">
      <t>ダンシ</t>
    </rPh>
    <phoneticPr fontId="2"/>
  </si>
  <si>
    <t>Ｌ（中１年女子･2部）・ダブルス</t>
    <rPh sb="2" eb="3">
      <t>チュウ</t>
    </rPh>
    <rPh sb="5" eb="7">
      <t>ジョシ</t>
    </rPh>
    <phoneticPr fontId="2"/>
  </si>
  <si>
    <t>Ｍ（中２以上男子･2部）・シングルス</t>
    <rPh sb="2" eb="3">
      <t>チュウ</t>
    </rPh>
    <rPh sb="4" eb="6">
      <t>イジョウ</t>
    </rPh>
    <phoneticPr fontId="2"/>
  </si>
  <si>
    <t>Ｎ（中２以上女子･2部）・シングルス</t>
    <rPh sb="2" eb="3">
      <t>チュウ</t>
    </rPh>
    <rPh sb="4" eb="6">
      <t>イジョウ</t>
    </rPh>
    <rPh sb="6" eb="7">
      <t>オンナ</t>
    </rPh>
    <phoneticPr fontId="2"/>
  </si>
  <si>
    <t>Ｏ（中１年男子･2部）・シングルス</t>
    <rPh sb="2" eb="3">
      <t>チュウ</t>
    </rPh>
    <phoneticPr fontId="2"/>
  </si>
  <si>
    <t>Ｐ（中１年女子･2部）・シングルス</t>
    <rPh sb="2" eb="3">
      <t>チュウ</t>
    </rPh>
    <rPh sb="5" eb="6">
      <t>オンナ</t>
    </rPh>
    <phoneticPr fontId="2"/>
  </si>
  <si>
    <t>氏名(1)</t>
  </si>
  <si>
    <t>ふりがな</t>
  </si>
  <si>
    <t>チーム名</t>
  </si>
  <si>
    <t>学年</t>
  </si>
  <si>
    <t>氏名(2)</t>
  </si>
  <si>
    <t>仮想(P)</t>
  </si>
  <si>
    <t>氏名(1)</t>
    <rPh sb="0" eb="2">
      <t>シメイ</t>
    </rPh>
    <phoneticPr fontId="2"/>
  </si>
  <si>
    <t>ふりがな</t>
    <phoneticPr fontId="2"/>
  </si>
  <si>
    <t>学年</t>
    <rPh sb="0" eb="2">
      <t>ガクネン</t>
    </rPh>
    <phoneticPr fontId="2"/>
  </si>
  <si>
    <t>氏名(2)</t>
    <rPh sb="0" eb="2">
      <t>シメイ</t>
    </rPh>
    <phoneticPr fontId="2"/>
  </si>
  <si>
    <t>仮想(P)</t>
    <rPh sb="0" eb="2">
      <t>カソウ</t>
    </rPh>
    <phoneticPr fontId="2"/>
  </si>
  <si>
    <t>ふりがな</t>
    <phoneticPr fontId="2"/>
  </si>
  <si>
    <t>J:\スポ少\2022年度スポーツ少年団\受信\富山市バド協会\中学生富山ジュニア大会\[第37回富山ジュニアバドミントン選手権大会申込書(中学校）.xls]A(中2男)複</t>
    <phoneticPr fontId="42"/>
  </si>
  <si>
    <t>J:\スポ少\2022年度スポーツ少年団\受信\富山市バド協会\中学生富山ジュニア大会\[第37回富山ジュニアバドミントン選手権大会申込書(中学校）.xls]B(小5･6女)複</t>
    <phoneticPr fontId="42"/>
  </si>
  <si>
    <r>
      <t>　　　※</t>
    </r>
    <r>
      <rPr>
        <sz val="10"/>
        <rFont val="ＭＳ ゴシック"/>
        <family val="3"/>
        <charset val="128"/>
      </rPr>
      <t>エントリーが無くても「</t>
    </r>
    <r>
      <rPr>
        <sz val="10"/>
        <color rgb="FF0000FF"/>
        <rFont val="ＭＳ ゴシック"/>
        <family val="3"/>
        <charset val="128"/>
      </rPr>
      <t>シート</t>
    </r>
    <r>
      <rPr>
        <sz val="10"/>
        <rFont val="ＭＳ ゴシック"/>
        <family val="3"/>
        <charset val="128"/>
      </rPr>
      <t>」</t>
    </r>
    <r>
      <rPr>
        <sz val="10"/>
        <color theme="1"/>
        <rFont val="ＭＳ ゴシック"/>
        <family val="3"/>
        <charset val="128"/>
      </rPr>
      <t>は「</t>
    </r>
    <r>
      <rPr>
        <sz val="10"/>
        <color rgb="FFFF0000"/>
        <rFont val="ＭＳ ゴシック"/>
        <family val="3"/>
        <charset val="128"/>
      </rPr>
      <t>削除しない</t>
    </r>
    <r>
      <rPr>
        <sz val="10"/>
        <rFont val="ＭＳ ゴシック"/>
        <family val="3"/>
        <charset val="128"/>
      </rPr>
      <t>」</t>
    </r>
    <r>
      <rPr>
        <sz val="10"/>
        <color theme="1"/>
        <rFont val="ＭＳ ゴシック"/>
        <family val="3"/>
        <charset val="128"/>
      </rPr>
      <t>で下さい。</t>
    </r>
    <rPh sb="10" eb="11">
      <t>ナ</t>
    </rPh>
    <rPh sb="21" eb="23">
      <t>サクジョ</t>
    </rPh>
    <rPh sb="28" eb="29">
      <t>クダ</t>
    </rPh>
    <phoneticPr fontId="2"/>
  </si>
  <si>
    <t>　　　　集計表やエントリーデータとリンクしております。</t>
    <rPh sb="4" eb="7">
      <t>シュウケイヒョウ</t>
    </rPh>
    <phoneticPr fontId="2"/>
  </si>
  <si>
    <t>bcoro2@aqua.ocn.ne.jp</t>
    <phoneticPr fontId="2"/>
  </si>
  <si>
    <t>申込漏れ等をなくすために、ｃｃで「高木」にも送って下さい。</t>
    <rPh sb="17" eb="19">
      <t>タカギ</t>
    </rPh>
    <rPh sb="25" eb="26">
      <t>クダ</t>
    </rPh>
    <phoneticPr fontId="2"/>
  </si>
  <si>
    <t>（１）　競技中の事故は、主催者は応急処置のみ行いますが以後は当事者負担とし、</t>
    <rPh sb="4" eb="7">
      <t>キョウギチュウ</t>
    </rPh>
    <rPh sb="8" eb="10">
      <t>ジコ</t>
    </rPh>
    <rPh sb="12" eb="14">
      <t>シュサイ</t>
    </rPh>
    <rPh sb="14" eb="15">
      <t>シャ</t>
    </rPh>
    <rPh sb="16" eb="18">
      <t>オウキュウ</t>
    </rPh>
    <rPh sb="18" eb="20">
      <t>ショチ</t>
    </rPh>
    <rPh sb="22" eb="23">
      <t>オコナ</t>
    </rPh>
    <rPh sb="27" eb="29">
      <t>イゴ</t>
    </rPh>
    <rPh sb="30" eb="33">
      <t>トウジシャ</t>
    </rPh>
    <rPh sb="33" eb="35">
      <t>フタン</t>
    </rPh>
    <phoneticPr fontId="2"/>
  </si>
  <si>
    <t>　　　その他の責任は負わないものとします。</t>
    <rPh sb="5" eb="6">
      <t>タ</t>
    </rPh>
    <rPh sb="10" eb="11">
      <t>オ</t>
    </rPh>
    <phoneticPr fontId="2"/>
  </si>
  <si>
    <t>（２）　試合数が多いため、帰宅の遅いことも考えられるので了承願います。</t>
    <rPh sb="4" eb="6">
      <t>シアイ</t>
    </rPh>
    <rPh sb="6" eb="7">
      <t>スウ</t>
    </rPh>
    <rPh sb="8" eb="9">
      <t>オオ</t>
    </rPh>
    <rPh sb="13" eb="15">
      <t>キタク</t>
    </rPh>
    <rPh sb="16" eb="17">
      <t>オソ</t>
    </rPh>
    <rPh sb="21" eb="22">
      <t>カンガ</t>
    </rPh>
    <rPh sb="28" eb="30">
      <t>リョウショウ</t>
    </rPh>
    <rPh sb="30" eb="31">
      <t>ネガ</t>
    </rPh>
    <phoneticPr fontId="2"/>
  </si>
  <si>
    <t>中学生シングルス　　 （女子）</t>
    <phoneticPr fontId="19"/>
  </si>
  <si>
    <t>申込期間</t>
    <rPh sb="0" eb="2">
      <t>モウシコミ</t>
    </rPh>
    <rPh sb="2" eb="4">
      <t>キカン</t>
    </rPh>
    <phoneticPr fontId="2"/>
  </si>
  <si>
    <t>（１）富山市内及び中新川郡の中学校・クラブチームに所属する中学生を</t>
    <rPh sb="9" eb="13">
      <t>ナカニイカワグン</t>
    </rPh>
    <rPh sb="14" eb="17">
      <t>チュウガッコウ</t>
    </rPh>
    <rPh sb="25" eb="27">
      <t>ショゾク</t>
    </rPh>
    <rPh sb="29" eb="32">
      <t>チュウガクセイ</t>
    </rPh>
    <phoneticPr fontId="2"/>
  </si>
  <si>
    <t>　　　対象とします。 ※小学生のエントリーは不可</t>
    <rPh sb="12" eb="15">
      <t>ショウガクセイ</t>
    </rPh>
    <rPh sb="22" eb="24">
      <t>フカ</t>
    </rPh>
    <phoneticPr fontId="2"/>
  </si>
  <si>
    <r>
      <t>　　※期間</t>
    </r>
    <r>
      <rPr>
        <sz val="10"/>
        <color rgb="FFFF0000"/>
        <rFont val="ＭＳ ゴシック"/>
        <family val="3"/>
        <charset val="128"/>
      </rPr>
      <t>以前</t>
    </r>
    <r>
      <rPr>
        <sz val="10"/>
        <color theme="1"/>
        <rFont val="ＭＳ ゴシック"/>
        <family val="3"/>
        <charset val="128"/>
      </rPr>
      <t>及び</t>
    </r>
    <r>
      <rPr>
        <sz val="10"/>
        <color rgb="FFFF0000"/>
        <rFont val="ＭＳ ゴシック"/>
        <family val="3"/>
        <charset val="128"/>
      </rPr>
      <t>以降</t>
    </r>
    <r>
      <rPr>
        <sz val="10"/>
        <color theme="1"/>
        <rFont val="ＭＳ ゴシック"/>
        <family val="3"/>
        <charset val="128"/>
      </rPr>
      <t>の申込みは、お受けできません。</t>
    </r>
    <r>
      <rPr>
        <sz val="10"/>
        <color rgb="FFFF0000"/>
        <rFont val="ＭＳ ゴシック"/>
        <family val="3"/>
        <charset val="128"/>
      </rPr>
      <t>期間内厳守</t>
    </r>
    <r>
      <rPr>
        <sz val="10"/>
        <color theme="1"/>
        <rFont val="ＭＳ ゴシック"/>
        <family val="3"/>
        <charset val="128"/>
      </rPr>
      <t>でお願いします。</t>
    </r>
    <rPh sb="3" eb="5">
      <t>キカン</t>
    </rPh>
    <rPh sb="5" eb="7">
      <t>イゼン</t>
    </rPh>
    <rPh sb="7" eb="8">
      <t>オヨ</t>
    </rPh>
    <rPh sb="9" eb="11">
      <t>イコウ</t>
    </rPh>
    <rPh sb="12" eb="14">
      <t>モウシコミ</t>
    </rPh>
    <rPh sb="18" eb="19">
      <t>ウ</t>
    </rPh>
    <rPh sb="26" eb="28">
      <t>キカン</t>
    </rPh>
    <rPh sb="28" eb="29">
      <t>ナイ</t>
    </rPh>
    <rPh sb="29" eb="31">
      <t>ゲンシュ</t>
    </rPh>
    <rPh sb="33" eb="34">
      <t>ネガ</t>
    </rPh>
    <phoneticPr fontId="2"/>
  </si>
  <si>
    <r>
      <t>　　　※申込みは「エクセルデータ」を下記へ「</t>
    </r>
    <r>
      <rPr>
        <sz val="10"/>
        <color rgb="FFFF0000"/>
        <rFont val="ＭＳ ゴシック"/>
        <family val="3"/>
        <charset val="128"/>
      </rPr>
      <t>Ｅメールのみ</t>
    </r>
    <r>
      <rPr>
        <sz val="10"/>
        <color theme="1"/>
        <rFont val="ＭＳ ゴシック"/>
        <family val="3"/>
        <charset val="128"/>
      </rPr>
      <t>」でお願いします。</t>
    </r>
    <rPh sb="4" eb="6">
      <t>モウシコミ</t>
    </rPh>
    <rPh sb="18" eb="20">
      <t>カキ</t>
    </rPh>
    <rPh sb="31" eb="32">
      <t>ネガ</t>
    </rPh>
    <phoneticPr fontId="2"/>
  </si>
  <si>
    <t>　　　他大会の申込もあることから、期間を設けさせて頂きました。</t>
    <rPh sb="3" eb="4">
      <t>ホカ</t>
    </rPh>
    <rPh sb="4" eb="6">
      <t>タイカイ</t>
    </rPh>
    <rPh sb="7" eb="9">
      <t>モウシコミ</t>
    </rPh>
    <rPh sb="17" eb="19">
      <t>キカン</t>
    </rPh>
    <rPh sb="20" eb="21">
      <t>モウ</t>
    </rPh>
    <rPh sb="25" eb="26">
      <t>イタダ</t>
    </rPh>
    <phoneticPr fontId="19"/>
  </si>
  <si>
    <t>中学生シングルス　　 （男子）</t>
    <rPh sb="12" eb="13">
      <t>オトコ</t>
    </rPh>
    <phoneticPr fontId="19"/>
  </si>
  <si>
    <t>　　　一部大会ルールを設ける場合もあります。（申込者数により得点の変更など。）</t>
    <rPh sb="11" eb="12">
      <t>モウ</t>
    </rPh>
    <rPh sb="23" eb="26">
      <t>モウシコミシャ</t>
    </rPh>
    <rPh sb="26" eb="27">
      <t>スウ</t>
    </rPh>
    <rPh sb="30" eb="32">
      <t>トクテン</t>
    </rPh>
    <rPh sb="33" eb="35">
      <t>ヘンコウ</t>
    </rPh>
    <phoneticPr fontId="2"/>
  </si>
  <si>
    <r>
      <t>水鳥検定球（</t>
    </r>
    <r>
      <rPr>
        <sz val="10"/>
        <color rgb="FF0000FF"/>
        <rFont val="ＭＳ ゴシック"/>
        <family val="3"/>
        <charset val="128"/>
      </rPr>
      <t>２部は練習球でも可</t>
    </r>
    <r>
      <rPr>
        <sz val="10"/>
        <color indexed="8"/>
        <rFont val="ＭＳ ゴシック"/>
        <family val="3"/>
        <charset val="128"/>
      </rPr>
      <t>）とし、各チーム持ち寄りといたします。</t>
    </r>
    <rPh sb="0" eb="1">
      <t>ミズ</t>
    </rPh>
    <rPh sb="1" eb="2">
      <t>ドリ</t>
    </rPh>
    <rPh sb="2" eb="4">
      <t>ケンテイ</t>
    </rPh>
    <rPh sb="4" eb="5">
      <t>キュウ</t>
    </rPh>
    <rPh sb="7" eb="8">
      <t>ブ</t>
    </rPh>
    <rPh sb="9" eb="12">
      <t>レンシュウキュウ</t>
    </rPh>
    <rPh sb="14" eb="15">
      <t>カ</t>
    </rPh>
    <rPh sb="19" eb="20">
      <t>カク</t>
    </rPh>
    <rPh sb="23" eb="24">
      <t>モ</t>
    </rPh>
    <rPh sb="25" eb="26">
      <t>ヨ</t>
    </rPh>
    <phoneticPr fontId="2"/>
  </si>
  <si>
    <t>第40回富山ジュニアバドミントン大会申込及び集計表</t>
    <rPh sb="0" eb="1">
      <t>ダイ</t>
    </rPh>
    <rPh sb="3" eb="4">
      <t>カイ</t>
    </rPh>
    <rPh sb="4" eb="6">
      <t>トヤマ</t>
    </rPh>
    <rPh sb="16" eb="18">
      <t>タイカイ</t>
    </rPh>
    <rPh sb="18" eb="20">
      <t>モウシコミ</t>
    </rPh>
    <rPh sb="20" eb="21">
      <t>オヨ</t>
    </rPh>
    <rPh sb="22" eb="24">
      <t>シュウケイ</t>
    </rPh>
    <rPh sb="24" eb="25">
      <t>ヒョウ</t>
    </rPh>
    <phoneticPr fontId="2"/>
  </si>
  <si>
    <t>　      －        －</t>
    <phoneticPr fontId="2"/>
  </si>
  <si>
    <t>〒　   －</t>
    <phoneticPr fontId="2"/>
  </si>
  <si>
    <t>第40回富山ジュニアバドミントン大会申込内訳書</t>
    <rPh sb="0" eb="1">
      <t>ダイ</t>
    </rPh>
    <rPh sb="3" eb="4">
      <t>カイ</t>
    </rPh>
    <rPh sb="4" eb="6">
      <t>トヤマ</t>
    </rPh>
    <rPh sb="16" eb="18">
      <t>タイカイ</t>
    </rPh>
    <rPh sb="18" eb="20">
      <t>モウシコミ</t>
    </rPh>
    <rPh sb="20" eb="23">
      <t>ウチワケショ</t>
    </rPh>
    <phoneticPr fontId="2"/>
  </si>
  <si>
    <t>第40回（令和7年度）富山ジュニアバドミントン選手権大会要項</t>
    <rPh sb="0" eb="1">
      <t>ダイ</t>
    </rPh>
    <rPh sb="3" eb="4">
      <t>カイ</t>
    </rPh>
    <rPh sb="5" eb="7">
      <t>レイワ</t>
    </rPh>
    <rPh sb="8" eb="10">
      <t>ネンド</t>
    </rPh>
    <rPh sb="9" eb="10">
      <t>ガンネン</t>
    </rPh>
    <rPh sb="10" eb="12">
      <t>ヘイネンド</t>
    </rPh>
    <rPh sb="11" eb="13">
      <t>トヤマ</t>
    </rPh>
    <rPh sb="23" eb="26">
      <t>センシュケン</t>
    </rPh>
    <rPh sb="26" eb="28">
      <t>タイカイ</t>
    </rPh>
    <rPh sb="28" eb="30">
      <t>ヨウコウ</t>
    </rPh>
    <phoneticPr fontId="2"/>
  </si>
  <si>
    <t>1/31（土）</t>
    <rPh sb="5" eb="6">
      <t>ド</t>
    </rPh>
    <phoneticPr fontId="2"/>
  </si>
  <si>
    <t>2/1（日）</t>
    <rPh sb="4" eb="5">
      <t>ニチ</t>
    </rPh>
    <phoneticPr fontId="2"/>
  </si>
  <si>
    <t>体育文化センター</t>
    <rPh sb="0" eb="4">
      <t>タイイクブンカ</t>
    </rPh>
    <phoneticPr fontId="2"/>
  </si>
  <si>
    <t>2/8（日）</t>
    <rPh sb="4" eb="5">
      <t>ニチ</t>
    </rPh>
    <phoneticPr fontId="2"/>
  </si>
  <si>
    <t>中学生ダブルス　　 （女子）</t>
    <phoneticPr fontId="19"/>
  </si>
  <si>
    <t>中学生ダブルス　　 （男子）</t>
    <rPh sb="11" eb="12">
      <t>オトコ</t>
    </rPh>
    <phoneticPr fontId="19"/>
  </si>
  <si>
    <t>令和8年1/25（日）</t>
    <rPh sb="9" eb="10">
      <t>ニチ</t>
    </rPh>
    <phoneticPr fontId="2"/>
  </si>
  <si>
    <r>
      <t>（問合せ　０９０－７７４０－６４６９）</t>
    </r>
    <r>
      <rPr>
        <sz val="10"/>
        <color rgb="FFFF0000"/>
        <rFont val="ＭＳ ゴシック"/>
        <family val="3"/>
        <charset val="128"/>
      </rPr>
      <t>勤務時間の関係で出られない時が多いので</t>
    </r>
    <rPh sb="1" eb="2">
      <t>ト</t>
    </rPh>
    <rPh sb="2" eb="3">
      <t>ア</t>
    </rPh>
    <phoneticPr fontId="2"/>
  </si>
  <si>
    <r>
      <t>（１）参加申込期間は、</t>
    </r>
    <r>
      <rPr>
        <u/>
        <sz val="10"/>
        <color rgb="FFFF0000"/>
        <rFont val="ＭＳ ゴシック"/>
        <family val="3"/>
        <charset val="128"/>
      </rPr>
      <t>１２月２２日（月）～１２月２６日（金）まで必着。</t>
    </r>
    <rPh sb="3" eb="5">
      <t>サンカ</t>
    </rPh>
    <rPh sb="5" eb="6">
      <t>モウ</t>
    </rPh>
    <rPh sb="6" eb="7">
      <t>コ</t>
    </rPh>
    <rPh sb="7" eb="9">
      <t>キカン</t>
    </rPh>
    <rPh sb="13" eb="14">
      <t>ツキ</t>
    </rPh>
    <rPh sb="16" eb="17">
      <t>ヒ</t>
    </rPh>
    <rPh sb="18" eb="19">
      <t>ゲツ</t>
    </rPh>
    <rPh sb="23" eb="24">
      <t>ガツ</t>
    </rPh>
    <rPh sb="26" eb="27">
      <t>ヒ</t>
    </rPh>
    <rPh sb="28" eb="29">
      <t>キン</t>
    </rPh>
    <rPh sb="32" eb="34">
      <t>ヒッチャク</t>
    </rPh>
    <phoneticPr fontId="2"/>
  </si>
  <si>
    <t>http://www.yamatyuu-bc.server-shared.com/result/20260125toyamaJr.xlsx</t>
    <phoneticPr fontId="2"/>
  </si>
  <si>
    <t>（メイン６面使用、２面は待機場所）</t>
    <rPh sb="5" eb="6">
      <t>メン</t>
    </rPh>
    <rPh sb="6" eb="8">
      <t>シヨウ</t>
    </rPh>
    <rPh sb="10" eb="11">
      <t>メン</t>
    </rPh>
    <rPh sb="12" eb="14">
      <t>タイキ</t>
    </rPh>
    <rPh sb="14" eb="16">
      <t>バショ</t>
    </rPh>
    <phoneticPr fontId="2"/>
  </si>
</sst>
</file>

<file path=xl/styles.xml><?xml version="1.0" encoding="utf-8"?>
<styleSheet xmlns="http://schemas.openxmlformats.org/spreadsheetml/2006/main">
  <numFmts count="1">
    <numFmt numFmtId="176" formatCode="#&quot;　名&quot;"/>
  </numFmts>
  <fonts count="57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20"/>
      <color indexed="8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color indexed="10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rgb="FFFF0000"/>
      <name val="ＭＳ ゴシック"/>
      <family val="3"/>
      <charset val="128"/>
    </font>
    <font>
      <sz val="12"/>
      <color rgb="FF0000FF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u/>
      <sz val="10"/>
      <color indexed="10"/>
      <name val="ＭＳ ゴシック"/>
      <family val="3"/>
      <charset val="128"/>
    </font>
    <font>
      <u/>
      <sz val="10"/>
      <color rgb="FFFF0000"/>
      <name val="ＭＳ ゴシック"/>
      <family val="3"/>
      <charset val="128"/>
    </font>
    <font>
      <u/>
      <sz val="10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u/>
      <sz val="10"/>
      <color indexed="8"/>
      <name val="ＭＳ ゴシック"/>
      <family val="3"/>
      <charset val="128"/>
    </font>
    <font>
      <b/>
      <u/>
      <sz val="10"/>
      <color indexed="8"/>
      <name val="ＭＳ ゴシック"/>
      <family val="3"/>
      <charset val="128"/>
    </font>
    <font>
      <sz val="10"/>
      <color rgb="FF3333FF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10074159978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5"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8" borderId="38" applyNumberForma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3" borderId="39" applyNumberFormat="0" applyFont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4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0" fillId="0" borderId="42" applyNumberFormat="0" applyFill="0" applyAlignment="0" applyProtection="0">
      <alignment vertical="center"/>
    </xf>
    <xf numFmtId="0" fontId="31" fillId="0" borderId="43" applyNumberFormat="0" applyFill="0" applyAlignment="0" applyProtection="0">
      <alignment vertical="center"/>
    </xf>
    <xf numFmtId="0" fontId="32" fillId="0" borderId="4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45" applyNumberFormat="0" applyFill="0" applyAlignment="0" applyProtection="0">
      <alignment vertical="center"/>
    </xf>
    <xf numFmtId="0" fontId="34" fillId="31" borderId="4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" borderId="41" applyNumberFormat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56" fillId="0" borderId="0">
      <alignment vertical="center"/>
    </xf>
  </cellStyleXfs>
  <cellXfs count="14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3" fillId="0" borderId="4" xfId="0" applyFont="1" applyBorder="1">
      <alignment vertical="center"/>
    </xf>
    <xf numFmtId="0" fontId="9" fillId="0" borderId="4" xfId="0" applyFont="1" applyBorder="1">
      <alignment vertical="center"/>
    </xf>
    <xf numFmtId="0" fontId="6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quotePrefix="1" applyFont="1" applyAlignment="1">
      <alignment horizontal="distributed" vertical="center"/>
    </xf>
    <xf numFmtId="0" fontId="18" fillId="0" borderId="0" xfId="0" applyFont="1">
      <alignment vertical="center"/>
    </xf>
    <xf numFmtId="0" fontId="13" fillId="9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distributed" vertical="center" wrapText="1"/>
    </xf>
    <xf numFmtId="0" fontId="10" fillId="9" borderId="3" xfId="0" applyFont="1" applyFill="1" applyBorder="1">
      <alignment vertical="center"/>
    </xf>
    <xf numFmtId="0" fontId="10" fillId="0" borderId="7" xfId="0" applyFont="1" applyBorder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0" fillId="0" borderId="1" xfId="0" applyBorder="1">
      <alignment vertical="center"/>
    </xf>
    <xf numFmtId="0" fontId="29" fillId="0" borderId="1" xfId="0" applyFont="1" applyBorder="1">
      <alignment vertical="center"/>
    </xf>
    <xf numFmtId="0" fontId="10" fillId="0" borderId="3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40" fillId="0" borderId="0" xfId="0" applyFont="1">
      <alignment vertical="center"/>
    </xf>
    <xf numFmtId="0" fontId="8" fillId="0" borderId="0" xfId="0" applyFont="1">
      <alignment vertical="center"/>
    </xf>
    <xf numFmtId="0" fontId="45" fillId="0" borderId="0" xfId="0" applyFont="1">
      <alignment vertical="center"/>
    </xf>
    <xf numFmtId="1" fontId="8" fillId="0" borderId="0" xfId="0" applyNumberFormat="1" applyFont="1">
      <alignment vertical="center"/>
    </xf>
    <xf numFmtId="0" fontId="8" fillId="0" borderId="1" xfId="0" applyFont="1" applyBorder="1" applyAlignment="1">
      <alignment horizontal="distributed" vertical="center" indent="1"/>
    </xf>
    <xf numFmtId="0" fontId="8" fillId="0" borderId="1" xfId="0" applyFont="1" applyBorder="1" applyAlignment="1">
      <alignment horizontal="distributed" vertical="center" indent="2"/>
    </xf>
    <xf numFmtId="0" fontId="8" fillId="0" borderId="1" xfId="0" applyFont="1" applyBorder="1" applyAlignment="1">
      <alignment horizontal="distributed" vertical="center"/>
    </xf>
    <xf numFmtId="0" fontId="8" fillId="0" borderId="1" xfId="0" applyFont="1" applyBorder="1" applyAlignment="1">
      <alignment horizontal="center" vertical="center" shrinkToFit="1"/>
    </xf>
    <xf numFmtId="0" fontId="41" fillId="0" borderId="0" xfId="0" applyFont="1">
      <alignment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0" fontId="46" fillId="0" borderId="0" xfId="0" applyFont="1">
      <alignment vertical="center"/>
    </xf>
    <xf numFmtId="0" fontId="5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55" fillId="0" borderId="0" xfId="0" applyFont="1">
      <alignment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176" fontId="10" fillId="0" borderId="7" xfId="0" applyNumberFormat="1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 shrinkToFit="1"/>
    </xf>
    <xf numFmtId="0" fontId="41" fillId="0" borderId="10" xfId="0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 shrinkToFit="1"/>
    </xf>
    <xf numFmtId="0" fontId="41" fillId="0" borderId="9" xfId="0" applyFont="1" applyBorder="1" applyAlignment="1">
      <alignment horizontal="center" vertical="center" wrapText="1" shrinkToFit="1"/>
    </xf>
    <xf numFmtId="0" fontId="41" fillId="0" borderId="10" xfId="0" applyFont="1" applyBorder="1" applyAlignment="1">
      <alignment horizontal="center" vertical="center" wrapText="1" shrinkToFit="1"/>
    </xf>
    <xf numFmtId="20" fontId="46" fillId="0" borderId="8" xfId="0" applyNumberFormat="1" applyFont="1" applyBorder="1" applyAlignment="1">
      <alignment horizontal="center" vertical="center"/>
    </xf>
    <xf numFmtId="20" fontId="46" fillId="0" borderId="9" xfId="0" applyNumberFormat="1" applyFont="1" applyBorder="1" applyAlignment="1">
      <alignment horizontal="center" vertical="center"/>
    </xf>
    <xf numFmtId="20" fontId="46" fillId="0" borderId="10" xfId="0" applyNumberFormat="1" applyFont="1" applyBorder="1" applyAlignment="1">
      <alignment horizontal="center" vertical="center"/>
    </xf>
    <xf numFmtId="20" fontId="41" fillId="0" borderId="8" xfId="0" applyNumberFormat="1" applyFont="1" applyBorder="1" applyAlignment="1">
      <alignment horizontal="center" vertical="center"/>
    </xf>
    <xf numFmtId="20" fontId="41" fillId="0" borderId="9" xfId="0" applyNumberFormat="1" applyFont="1" applyBorder="1" applyAlignment="1">
      <alignment horizontal="center" vertical="center"/>
    </xf>
    <xf numFmtId="20" fontId="41" fillId="0" borderId="10" xfId="0" applyNumberFormat="1" applyFont="1" applyBorder="1" applyAlignment="1">
      <alignment horizontal="center" vertical="center"/>
    </xf>
    <xf numFmtId="0" fontId="51" fillId="0" borderId="0" xfId="28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25" fillId="0" borderId="0" xfId="28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distributed" vertical="center" indent="6"/>
    </xf>
    <xf numFmtId="0" fontId="10" fillId="0" borderId="3" xfId="0" applyFont="1" applyBorder="1" applyAlignment="1">
      <alignment horizontal="distributed" vertical="center" indent="6"/>
    </xf>
    <xf numFmtId="0" fontId="10" fillId="0" borderId="7" xfId="0" applyFont="1" applyBorder="1" applyAlignment="1">
      <alignment horizontal="distributed" vertical="center" indent="6"/>
    </xf>
    <xf numFmtId="0" fontId="12" fillId="0" borderId="0" xfId="0" applyFont="1" applyAlignment="1">
      <alignment horizontal="center" vertical="center"/>
    </xf>
    <xf numFmtId="0" fontId="9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7" fillId="9" borderId="11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9" borderId="16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8" fillId="9" borderId="3" xfId="0" applyFont="1" applyFill="1" applyBorder="1" applyAlignment="1">
      <alignment horizontal="left" vertical="center" wrapText="1"/>
    </xf>
    <xf numFmtId="0" fontId="8" fillId="9" borderId="7" xfId="0" applyFont="1" applyFill="1" applyBorder="1" applyAlignment="1">
      <alignment horizontal="left" vertical="center" wrapText="1"/>
    </xf>
    <xf numFmtId="0" fontId="8" fillId="9" borderId="11" xfId="0" applyFont="1" applyFill="1" applyBorder="1" applyAlignment="1">
      <alignment horizontal="left" vertical="center"/>
    </xf>
    <xf numFmtId="0" fontId="8" fillId="9" borderId="21" xfId="0" applyFont="1" applyFill="1" applyBorder="1" applyAlignment="1">
      <alignment horizontal="left" vertical="center"/>
    </xf>
    <xf numFmtId="0" fontId="6" fillId="9" borderId="3" xfId="0" applyFont="1" applyFill="1" applyBorder="1" applyAlignment="1">
      <alignment horizontal="left" vertical="center" wrapText="1"/>
    </xf>
    <xf numFmtId="0" fontId="6" fillId="9" borderId="7" xfId="0" applyFont="1" applyFill="1" applyBorder="1" applyAlignment="1">
      <alignment horizontal="left" vertical="center" wrapText="1"/>
    </xf>
    <xf numFmtId="176" fontId="9" fillId="0" borderId="4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38" fontId="9" fillId="0" borderId="4" xfId="34" applyFont="1" applyBorder="1" applyAlignment="1">
      <alignment horizontal="right" vertical="center"/>
    </xf>
    <xf numFmtId="0" fontId="10" fillId="0" borderId="2" xfId="0" applyFont="1" applyBorder="1" applyAlignment="1">
      <alignment horizontal="distributed" vertical="center" indent="4"/>
    </xf>
    <xf numFmtId="0" fontId="10" fillId="0" borderId="3" xfId="0" applyFont="1" applyBorder="1" applyAlignment="1">
      <alignment horizontal="distributed" vertical="center" indent="4"/>
    </xf>
    <xf numFmtId="0" fontId="10" fillId="0" borderId="7" xfId="0" applyFont="1" applyBorder="1" applyAlignment="1">
      <alignment horizontal="distributed" vertical="center" indent="4"/>
    </xf>
    <xf numFmtId="0" fontId="9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0" fillId="9" borderId="33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0" fillId="9" borderId="34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1" fillId="0" borderId="22" xfId="0" applyFont="1" applyBorder="1">
      <alignment vertical="center"/>
    </xf>
    <xf numFmtId="0" fontId="0" fillId="0" borderId="23" xfId="0" applyBorder="1">
      <alignment vertical="center"/>
    </xf>
    <xf numFmtId="0" fontId="11" fillId="9" borderId="24" xfId="0" applyFont="1" applyFill="1" applyBorder="1">
      <alignment vertical="center"/>
    </xf>
    <xf numFmtId="0" fontId="0" fillId="0" borderId="25" xfId="0" applyBorder="1">
      <alignment vertical="center"/>
    </xf>
    <xf numFmtId="0" fontId="10" fillId="9" borderId="26" xfId="0" applyFont="1" applyFill="1" applyBorder="1">
      <alignment vertical="center"/>
    </xf>
    <xf numFmtId="0" fontId="0" fillId="0" borderId="27" xfId="0" applyBorder="1">
      <alignment vertical="center"/>
    </xf>
    <xf numFmtId="0" fontId="11" fillId="0" borderId="12" xfId="0" applyFont="1" applyBorder="1" applyAlignment="1">
      <alignment horizontal="distributed" vertical="center"/>
    </xf>
    <xf numFmtId="0" fontId="11" fillId="0" borderId="35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10" fillId="0" borderId="30" xfId="0" applyFont="1" applyBorder="1" applyAlignment="1">
      <alignment horizontal="distributed" vertical="center"/>
    </xf>
    <xf numFmtId="0" fontId="10" fillId="0" borderId="31" xfId="0" applyFont="1" applyBorder="1" applyAlignment="1">
      <alignment horizontal="distributed" vertical="center"/>
    </xf>
    <xf numFmtId="0" fontId="11" fillId="0" borderId="14" xfId="0" applyFont="1" applyBorder="1" applyAlignment="1">
      <alignment horizontal="distributed" vertical="center"/>
    </xf>
    <xf numFmtId="0" fontId="11" fillId="0" borderId="32" xfId="0" applyFont="1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28" xfId="0" applyFont="1" applyBorder="1">
      <alignment vertical="center"/>
    </xf>
    <xf numFmtId="0" fontId="0" fillId="0" borderId="29" xfId="0" applyBorder="1">
      <alignment vertical="center"/>
    </xf>
    <xf numFmtId="0" fontId="10" fillId="9" borderId="1" xfId="0" applyFont="1" applyFill="1" applyBorder="1" applyAlignment="1">
      <alignment horizontal="center" vertical="center"/>
    </xf>
    <xf numFmtId="0" fontId="11" fillId="0" borderId="36" xfId="0" applyFont="1" applyBorder="1">
      <alignment vertical="center"/>
    </xf>
    <xf numFmtId="0" fontId="0" fillId="0" borderId="37" xfId="0" applyBorder="1">
      <alignment vertical="center"/>
    </xf>
    <xf numFmtId="0" fontId="41" fillId="0" borderId="47" xfId="0" applyFont="1" applyBorder="1" applyAlignment="1">
      <alignment horizontal="center" vertical="center" shrinkToFi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4"/>
    <cellStyle name="良い" xfId="43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bcoro2@aqua.ocn.ne.jp" TargetMode="External"/><Relationship Id="rId2" Type="http://schemas.openxmlformats.org/officeDocument/2006/relationships/hyperlink" Target="http://www.yamatyuu-bc.server-shared.com/result/20260125toyamaJr.xlsx" TargetMode="External"/><Relationship Id="rId1" Type="http://schemas.openxmlformats.org/officeDocument/2006/relationships/hyperlink" Target="mailto:nao-sumi@shirt.ocn.ne.jp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5"/>
  <sheetViews>
    <sheetView topLeftCell="A79" workbookViewId="0">
      <selection activeCell="E103" sqref="E103"/>
    </sheetView>
  </sheetViews>
  <sheetFormatPr defaultRowHeight="13.5"/>
  <cols>
    <col min="2" max="4" width="15" customWidth="1"/>
    <col min="6" max="8" width="15" customWidth="1"/>
    <col min="255" max="257" width="15" customWidth="1"/>
    <col min="260" max="262" width="15" customWidth="1"/>
    <col min="511" max="513" width="15" customWidth="1"/>
    <col min="516" max="518" width="15" customWidth="1"/>
    <col min="767" max="769" width="15" customWidth="1"/>
    <col min="772" max="774" width="15" customWidth="1"/>
    <col min="1023" max="1025" width="15" customWidth="1"/>
    <col min="1028" max="1030" width="15" customWidth="1"/>
    <col min="1279" max="1281" width="15" customWidth="1"/>
    <col min="1284" max="1286" width="15" customWidth="1"/>
    <col min="1535" max="1537" width="15" customWidth="1"/>
    <col min="1540" max="1542" width="15" customWidth="1"/>
    <col min="1791" max="1793" width="15" customWidth="1"/>
    <col min="1796" max="1798" width="15" customWidth="1"/>
    <col min="2047" max="2049" width="15" customWidth="1"/>
    <col min="2052" max="2054" width="15" customWidth="1"/>
    <col min="2303" max="2305" width="15" customWidth="1"/>
    <col min="2308" max="2310" width="15" customWidth="1"/>
    <col min="2559" max="2561" width="15" customWidth="1"/>
    <col min="2564" max="2566" width="15" customWidth="1"/>
    <col min="2815" max="2817" width="15" customWidth="1"/>
    <col min="2820" max="2822" width="15" customWidth="1"/>
    <col min="3071" max="3073" width="15" customWidth="1"/>
    <col min="3076" max="3078" width="15" customWidth="1"/>
    <col min="3327" max="3329" width="15" customWidth="1"/>
    <col min="3332" max="3334" width="15" customWidth="1"/>
    <col min="3583" max="3585" width="15" customWidth="1"/>
    <col min="3588" max="3590" width="15" customWidth="1"/>
    <col min="3839" max="3841" width="15" customWidth="1"/>
    <col min="3844" max="3846" width="15" customWidth="1"/>
    <col min="4095" max="4097" width="15" customWidth="1"/>
    <col min="4100" max="4102" width="15" customWidth="1"/>
    <col min="4351" max="4353" width="15" customWidth="1"/>
    <col min="4356" max="4358" width="15" customWidth="1"/>
    <col min="4607" max="4609" width="15" customWidth="1"/>
    <col min="4612" max="4614" width="15" customWidth="1"/>
    <col min="4863" max="4865" width="15" customWidth="1"/>
    <col min="4868" max="4870" width="15" customWidth="1"/>
    <col min="5119" max="5121" width="15" customWidth="1"/>
    <col min="5124" max="5126" width="15" customWidth="1"/>
    <col min="5375" max="5377" width="15" customWidth="1"/>
    <col min="5380" max="5382" width="15" customWidth="1"/>
    <col min="5631" max="5633" width="15" customWidth="1"/>
    <col min="5636" max="5638" width="15" customWidth="1"/>
    <col min="5887" max="5889" width="15" customWidth="1"/>
    <col min="5892" max="5894" width="15" customWidth="1"/>
    <col min="6143" max="6145" width="15" customWidth="1"/>
    <col min="6148" max="6150" width="15" customWidth="1"/>
    <col min="6399" max="6401" width="15" customWidth="1"/>
    <col min="6404" max="6406" width="15" customWidth="1"/>
    <col min="6655" max="6657" width="15" customWidth="1"/>
    <col min="6660" max="6662" width="15" customWidth="1"/>
    <col min="6911" max="6913" width="15" customWidth="1"/>
    <col min="6916" max="6918" width="15" customWidth="1"/>
    <col min="7167" max="7169" width="15" customWidth="1"/>
    <col min="7172" max="7174" width="15" customWidth="1"/>
    <col min="7423" max="7425" width="15" customWidth="1"/>
    <col min="7428" max="7430" width="15" customWidth="1"/>
    <col min="7679" max="7681" width="15" customWidth="1"/>
    <col min="7684" max="7686" width="15" customWidth="1"/>
    <col min="7935" max="7937" width="15" customWidth="1"/>
    <col min="7940" max="7942" width="15" customWidth="1"/>
    <col min="8191" max="8193" width="15" customWidth="1"/>
    <col min="8196" max="8198" width="15" customWidth="1"/>
    <col min="8447" max="8449" width="15" customWidth="1"/>
    <col min="8452" max="8454" width="15" customWidth="1"/>
    <col min="8703" max="8705" width="15" customWidth="1"/>
    <col min="8708" max="8710" width="15" customWidth="1"/>
    <col min="8959" max="8961" width="15" customWidth="1"/>
    <col min="8964" max="8966" width="15" customWidth="1"/>
    <col min="9215" max="9217" width="15" customWidth="1"/>
    <col min="9220" max="9222" width="15" customWidth="1"/>
    <col min="9471" max="9473" width="15" customWidth="1"/>
    <col min="9476" max="9478" width="15" customWidth="1"/>
    <col min="9727" max="9729" width="15" customWidth="1"/>
    <col min="9732" max="9734" width="15" customWidth="1"/>
    <col min="9983" max="9985" width="15" customWidth="1"/>
    <col min="9988" max="9990" width="15" customWidth="1"/>
    <col min="10239" max="10241" width="15" customWidth="1"/>
    <col min="10244" max="10246" width="15" customWidth="1"/>
    <col min="10495" max="10497" width="15" customWidth="1"/>
    <col min="10500" max="10502" width="15" customWidth="1"/>
    <col min="10751" max="10753" width="15" customWidth="1"/>
    <col min="10756" max="10758" width="15" customWidth="1"/>
    <col min="11007" max="11009" width="15" customWidth="1"/>
    <col min="11012" max="11014" width="15" customWidth="1"/>
    <col min="11263" max="11265" width="15" customWidth="1"/>
    <col min="11268" max="11270" width="15" customWidth="1"/>
    <col min="11519" max="11521" width="15" customWidth="1"/>
    <col min="11524" max="11526" width="15" customWidth="1"/>
    <col min="11775" max="11777" width="15" customWidth="1"/>
    <col min="11780" max="11782" width="15" customWidth="1"/>
    <col min="12031" max="12033" width="15" customWidth="1"/>
    <col min="12036" max="12038" width="15" customWidth="1"/>
    <col min="12287" max="12289" width="15" customWidth="1"/>
    <col min="12292" max="12294" width="15" customWidth="1"/>
    <col min="12543" max="12545" width="15" customWidth="1"/>
    <col min="12548" max="12550" width="15" customWidth="1"/>
    <col min="12799" max="12801" width="15" customWidth="1"/>
    <col min="12804" max="12806" width="15" customWidth="1"/>
    <col min="13055" max="13057" width="15" customWidth="1"/>
    <col min="13060" max="13062" width="15" customWidth="1"/>
    <col min="13311" max="13313" width="15" customWidth="1"/>
    <col min="13316" max="13318" width="15" customWidth="1"/>
    <col min="13567" max="13569" width="15" customWidth="1"/>
    <col min="13572" max="13574" width="15" customWidth="1"/>
    <col min="13823" max="13825" width="15" customWidth="1"/>
    <col min="13828" max="13830" width="15" customWidth="1"/>
    <col min="14079" max="14081" width="15" customWidth="1"/>
    <col min="14084" max="14086" width="15" customWidth="1"/>
    <col min="14335" max="14337" width="15" customWidth="1"/>
    <col min="14340" max="14342" width="15" customWidth="1"/>
    <col min="14591" max="14593" width="15" customWidth="1"/>
    <col min="14596" max="14598" width="15" customWidth="1"/>
    <col min="14847" max="14849" width="15" customWidth="1"/>
    <col min="14852" max="14854" width="15" customWidth="1"/>
    <col min="15103" max="15105" width="15" customWidth="1"/>
    <col min="15108" max="15110" width="15" customWidth="1"/>
    <col min="15359" max="15361" width="15" customWidth="1"/>
    <col min="15364" max="15366" width="15" customWidth="1"/>
    <col min="15615" max="15617" width="15" customWidth="1"/>
    <col min="15620" max="15622" width="15" customWidth="1"/>
    <col min="15871" max="15873" width="15" customWidth="1"/>
    <col min="15876" max="15878" width="15" customWidth="1"/>
    <col min="16127" max="16129" width="15" customWidth="1"/>
    <col min="16132" max="16134" width="15" customWidth="1"/>
  </cols>
  <sheetData>
    <row r="1" spans="1:10">
      <c r="A1" t="str">
        <f>'A(中2男)複'!B8</f>
        <v>Ａ（中２以上男子）・ダブルス</v>
      </c>
    </row>
    <row r="2" spans="1:10">
      <c r="A2" s="25"/>
      <c r="B2" s="25" t="s">
        <v>154</v>
      </c>
      <c r="C2" s="25" t="s">
        <v>155</v>
      </c>
      <c r="D2" s="25" t="s">
        <v>156</v>
      </c>
      <c r="E2" s="25" t="s">
        <v>157</v>
      </c>
      <c r="F2" s="25" t="s">
        <v>158</v>
      </c>
      <c r="G2" s="25" t="s">
        <v>155</v>
      </c>
      <c r="H2" s="25" t="s">
        <v>156</v>
      </c>
      <c r="I2" s="25" t="s">
        <v>157</v>
      </c>
      <c r="J2" s="25" t="s">
        <v>159</v>
      </c>
    </row>
    <row r="3" spans="1:10">
      <c r="A3" s="25">
        <f>'A(中2男)複'!A13</f>
        <v>1</v>
      </c>
      <c r="B3" s="25">
        <f>'A(中2男)複'!B14</f>
        <v>0</v>
      </c>
      <c r="C3" s="25">
        <f>'A(中2男)複'!B13</f>
        <v>0</v>
      </c>
      <c r="D3" s="25" t="str">
        <f>'A(中2男)複'!B15</f>
        <v/>
      </c>
      <c r="E3" s="25">
        <f>'A(中2男)複'!D13</f>
        <v>0</v>
      </c>
      <c r="F3" s="25">
        <f>'A(中2男)複'!B17</f>
        <v>0</v>
      </c>
      <c r="G3" s="25">
        <f>'A(中2男)複'!B16</f>
        <v>0</v>
      </c>
      <c r="H3" s="25" t="str">
        <f>'A(中2男)複'!B18</f>
        <v/>
      </c>
      <c r="I3" s="25">
        <f>'A(中2男)複'!D16</f>
        <v>0</v>
      </c>
      <c r="J3" s="25"/>
    </row>
    <row r="4" spans="1:10">
      <c r="A4" s="25">
        <f>'A(中2男)複'!A19</f>
        <v>2</v>
      </c>
      <c r="B4" s="25">
        <f>'A(中2男)複'!B20</f>
        <v>0</v>
      </c>
      <c r="C4" s="25">
        <f>'A(中2男)複'!B19</f>
        <v>0</v>
      </c>
      <c r="D4" s="25" t="str">
        <f>'A(中2男)複'!B21</f>
        <v/>
      </c>
      <c r="E4" s="25">
        <f>'A(中2男)複'!D19</f>
        <v>0</v>
      </c>
      <c r="F4" s="25">
        <f>'A(中2男)複'!B23</f>
        <v>0</v>
      </c>
      <c r="G4" s="25">
        <f>'A(中2男)複'!B22</f>
        <v>0</v>
      </c>
      <c r="H4" s="25" t="str">
        <f>'A(中2男)複'!B24</f>
        <v/>
      </c>
      <c r="I4" s="25">
        <f>'A(中2男)複'!D22</f>
        <v>0</v>
      </c>
      <c r="J4" s="25"/>
    </row>
    <row r="5" spans="1:10">
      <c r="A5" s="25">
        <f>'A(中2男)複'!A25</f>
        <v>3</v>
      </c>
      <c r="B5" s="25">
        <f>'A(中2男)複'!B26</f>
        <v>0</v>
      </c>
      <c r="C5" s="25">
        <f>'A(中2男)複'!B25</f>
        <v>0</v>
      </c>
      <c r="D5" s="25" t="str">
        <f>'A(中2男)複'!B27</f>
        <v/>
      </c>
      <c r="E5" s="25">
        <f>'A(中2男)複'!D25</f>
        <v>0</v>
      </c>
      <c r="F5" s="25">
        <f>'A(中2男)複'!B29</f>
        <v>0</v>
      </c>
      <c r="G5" s="25">
        <f>'A(中2男)複'!B28</f>
        <v>0</v>
      </c>
      <c r="H5" s="25" t="str">
        <f>'A(中2男)複'!B30</f>
        <v/>
      </c>
      <c r="I5" s="25">
        <f>'A(中2男)複'!D28</f>
        <v>0</v>
      </c>
      <c r="J5" s="25"/>
    </row>
    <row r="6" spans="1:10">
      <c r="A6" s="25">
        <f>'A(中2男)複'!A31</f>
        <v>4</v>
      </c>
      <c r="B6" s="25">
        <f>'A(中2男)複'!B32</f>
        <v>0</v>
      </c>
      <c r="C6" s="25">
        <f>'A(中2男)複'!B31</f>
        <v>0</v>
      </c>
      <c r="D6" s="25" t="str">
        <f>'A(中2男)複'!B33</f>
        <v/>
      </c>
      <c r="E6" s="25">
        <f>'A(中2男)複'!D31</f>
        <v>0</v>
      </c>
      <c r="F6" s="25">
        <f>'A(中2男)複'!B35</f>
        <v>0</v>
      </c>
      <c r="G6" s="25">
        <f>'A(中2男)複'!B34</f>
        <v>0</v>
      </c>
      <c r="H6" s="25" t="str">
        <f>'A(中2男)複'!B36</f>
        <v/>
      </c>
      <c r="I6" s="25">
        <f>'A(中2男)複'!D34</f>
        <v>0</v>
      </c>
      <c r="J6" s="25"/>
    </row>
    <row r="7" spans="1:10">
      <c r="A7" s="25">
        <f>'A(中2男)複'!A37</f>
        <v>5</v>
      </c>
      <c r="B7" s="25">
        <f>'A(中2男)複'!B38</f>
        <v>0</v>
      </c>
      <c r="C7" s="25">
        <f>'A(中2男)複'!B37</f>
        <v>0</v>
      </c>
      <c r="D7" s="25" t="str">
        <f>'A(中2男)複'!B39</f>
        <v/>
      </c>
      <c r="E7" s="25">
        <f>'A(中2男)複'!D37</f>
        <v>0</v>
      </c>
      <c r="F7" s="25">
        <f>'A(中2男)複'!B41</f>
        <v>0</v>
      </c>
      <c r="G7" s="25">
        <f>'A(中2男)複'!B40</f>
        <v>0</v>
      </c>
      <c r="H7" s="25" t="str">
        <f>'A(中2男)複'!B42</f>
        <v/>
      </c>
      <c r="I7" s="25">
        <f>'A(中2男)複'!D40</f>
        <v>0</v>
      </c>
      <c r="J7" s="25"/>
    </row>
    <row r="8" spans="1:10">
      <c r="A8" s="25">
        <f>'A(中2男)複'!A43</f>
        <v>6</v>
      </c>
      <c r="B8" s="25">
        <f>'A(中2男)複'!B44</f>
        <v>0</v>
      </c>
      <c r="C8" s="25">
        <f>'A(中2男)複'!B43</f>
        <v>0</v>
      </c>
      <c r="D8" s="25" t="str">
        <f>'A(中2男)複'!B45</f>
        <v/>
      </c>
      <c r="E8" s="25">
        <f>'A(中2男)複'!D43</f>
        <v>0</v>
      </c>
      <c r="F8" s="25">
        <f>'A(中2男)複'!B47</f>
        <v>0</v>
      </c>
      <c r="G8" s="25">
        <f>'A(中2男)複'!B46</f>
        <v>0</v>
      </c>
      <c r="H8" s="25" t="str">
        <f>'A(中2男)複'!B48</f>
        <v/>
      </c>
      <c r="I8" s="25">
        <f>'A(中2男)複'!D46</f>
        <v>0</v>
      </c>
      <c r="J8" s="25"/>
    </row>
    <row r="9" spans="1:10">
      <c r="A9" s="25">
        <f>'A(中2男)複'!A49</f>
        <v>7</v>
      </c>
      <c r="B9" s="25">
        <f>'A(中2男)複'!B50</f>
        <v>0</v>
      </c>
      <c r="C9" s="25">
        <f>'A(中2男)複'!B49</f>
        <v>0</v>
      </c>
      <c r="D9" s="25" t="str">
        <f>'A(中2男)複'!B51</f>
        <v/>
      </c>
      <c r="E9" s="25">
        <f>'A(中2男)複'!D49</f>
        <v>0</v>
      </c>
      <c r="F9" s="25">
        <f>'A(中2男)複'!B53</f>
        <v>0</v>
      </c>
      <c r="G9" s="25">
        <f>'A(中2男)複'!B52</f>
        <v>0</v>
      </c>
      <c r="H9" s="25" t="str">
        <f>'A(中2男)複'!B54</f>
        <v/>
      </c>
      <c r="I9" s="25">
        <f>'A(中2男)複'!D52</f>
        <v>0</v>
      </c>
      <c r="J9" s="25"/>
    </row>
    <row r="10" spans="1:10">
      <c r="A10" s="25">
        <f>'A(中2男)複'!A55</f>
        <v>8</v>
      </c>
      <c r="B10" s="25">
        <f>'A(中2男)複'!B56</f>
        <v>0</v>
      </c>
      <c r="C10" s="25">
        <f>'A(中2男)複'!B55</f>
        <v>0</v>
      </c>
      <c r="D10" s="25" t="str">
        <f>'A(中2男)複'!B57</f>
        <v/>
      </c>
      <c r="E10" s="25">
        <f>'A(中2男)複'!D55</f>
        <v>0</v>
      </c>
      <c r="F10" s="25">
        <f>'A(中2男)複'!B59</f>
        <v>0</v>
      </c>
      <c r="G10" s="25">
        <f>'A(中2男)複'!B58</f>
        <v>0</v>
      </c>
      <c r="H10" s="25" t="str">
        <f>'A(中2男)複'!B60</f>
        <v/>
      </c>
      <c r="I10" s="25">
        <f>'A(中2男)複'!D58</f>
        <v>0</v>
      </c>
      <c r="J10" s="25"/>
    </row>
    <row r="11" spans="1:10">
      <c r="A11" s="25">
        <f>'A(中2男)複'!E13</f>
        <v>9</v>
      </c>
      <c r="B11" s="25">
        <f>'A(中2男)複'!F14</f>
        <v>0</v>
      </c>
      <c r="C11" s="25">
        <f>'A(中2男)複'!F13</f>
        <v>0</v>
      </c>
      <c r="D11" s="25" t="str">
        <f>'A(中2男)複'!F15</f>
        <v/>
      </c>
      <c r="E11" s="25">
        <f>'A(中2男)複'!H13</f>
        <v>0</v>
      </c>
      <c r="F11" s="25">
        <f>'A(中2男)複'!F17</f>
        <v>0</v>
      </c>
      <c r="G11" s="25">
        <f>'A(中2男)複'!F16</f>
        <v>0</v>
      </c>
      <c r="H11" s="25" t="str">
        <f>'A(中2男)複'!F18</f>
        <v/>
      </c>
      <c r="I11" s="25">
        <f>'A(中2男)複'!H16</f>
        <v>0</v>
      </c>
      <c r="J11" s="25"/>
    </row>
    <row r="12" spans="1:10">
      <c r="A12" s="25">
        <f>'A(中2男)複'!E19</f>
        <v>10</v>
      </c>
      <c r="B12" s="25">
        <f>'A(中2男)複'!F20</f>
        <v>0</v>
      </c>
      <c r="C12" s="25">
        <f>'A(中2男)複'!F19</f>
        <v>0</v>
      </c>
      <c r="D12" s="25" t="str">
        <f>'A(中2男)複'!F21</f>
        <v/>
      </c>
      <c r="E12" s="25">
        <f>'A(中2男)複'!H19</f>
        <v>0</v>
      </c>
      <c r="F12" s="25">
        <f>'A(中2男)複'!F23</f>
        <v>0</v>
      </c>
      <c r="G12" s="25">
        <f>'A(中2男)複'!F22</f>
        <v>0</v>
      </c>
      <c r="H12" s="25" t="str">
        <f>'A(中2男)複'!F24</f>
        <v/>
      </c>
      <c r="I12" s="25">
        <f>'A(中2男)複'!H22</f>
        <v>0</v>
      </c>
      <c r="J12" s="25"/>
    </row>
    <row r="13" spans="1:10">
      <c r="A13" s="25">
        <f>'A(中2男)複'!E25</f>
        <v>11</v>
      </c>
      <c r="B13" s="25">
        <f>'A(中2男)複'!F26</f>
        <v>0</v>
      </c>
      <c r="C13" s="25">
        <f>'A(中2男)複'!F25</f>
        <v>0</v>
      </c>
      <c r="D13" s="25" t="str">
        <f>'A(中2男)複'!F27</f>
        <v/>
      </c>
      <c r="E13" s="25">
        <f>'A(中2男)複'!H25</f>
        <v>0</v>
      </c>
      <c r="F13" s="25">
        <f>'A(中2男)複'!F29</f>
        <v>0</v>
      </c>
      <c r="G13" s="25">
        <f>'A(中2男)複'!F28</f>
        <v>0</v>
      </c>
      <c r="H13" s="25" t="str">
        <f>'A(中2男)複'!F30</f>
        <v/>
      </c>
      <c r="I13" s="25">
        <f>'A(中2男)複'!H28</f>
        <v>0</v>
      </c>
      <c r="J13" s="25"/>
    </row>
    <row r="14" spans="1:10">
      <c r="A14" s="25">
        <f>'A(中2男)複'!E31</f>
        <v>12</v>
      </c>
      <c r="B14" s="25">
        <f>'A(中2男)複'!F32</f>
        <v>0</v>
      </c>
      <c r="C14" s="25">
        <f>'A(中2男)複'!F31</f>
        <v>0</v>
      </c>
      <c r="D14" s="25" t="str">
        <f>'A(中2男)複'!F33</f>
        <v/>
      </c>
      <c r="E14" s="25">
        <f>'A(中2男)複'!H31</f>
        <v>0</v>
      </c>
      <c r="F14" s="25">
        <f>'A(中2男)複'!F35</f>
        <v>0</v>
      </c>
      <c r="G14" s="25">
        <f>'A(中2男)複'!F34</f>
        <v>0</v>
      </c>
      <c r="H14" s="25" t="str">
        <f>'A(中2男)複'!F36</f>
        <v/>
      </c>
      <c r="I14" s="25">
        <f>'A(中2男)複'!H34</f>
        <v>0</v>
      </c>
      <c r="J14" s="25"/>
    </row>
    <row r="15" spans="1:10">
      <c r="A15" s="25">
        <f>'A(中2男)複'!E37</f>
        <v>13</v>
      </c>
      <c r="B15" s="25">
        <f>'A(中2男)複'!F38</f>
        <v>0</v>
      </c>
      <c r="C15" s="25">
        <f>'A(中2男)複'!F37</f>
        <v>0</v>
      </c>
      <c r="D15" s="25" t="str">
        <f>'A(中2男)複'!F39</f>
        <v/>
      </c>
      <c r="E15" s="25">
        <f>'A(中2男)複'!H37</f>
        <v>0</v>
      </c>
      <c r="F15" s="25">
        <f>'A(中2男)複'!F41</f>
        <v>0</v>
      </c>
      <c r="G15" s="25">
        <f>'A(中2男)複'!F40</f>
        <v>0</v>
      </c>
      <c r="H15" s="25" t="str">
        <f>'A(中2男)複'!F42</f>
        <v/>
      </c>
      <c r="I15" s="25">
        <f>'A(中2男)複'!H40</f>
        <v>0</v>
      </c>
      <c r="J15" s="25"/>
    </row>
    <row r="16" spans="1:10">
      <c r="A16" s="25">
        <f>'A(中2男)複'!E43</f>
        <v>14</v>
      </c>
      <c r="B16" s="25">
        <f>'A(中2男)複'!F44</f>
        <v>0</v>
      </c>
      <c r="C16" s="25">
        <f>'A(中2男)複'!F43</f>
        <v>0</v>
      </c>
      <c r="D16" s="25" t="str">
        <f>'A(中2男)複'!F45</f>
        <v/>
      </c>
      <c r="E16" s="25">
        <f>'A(中2男)複'!H43</f>
        <v>0</v>
      </c>
      <c r="F16" s="25">
        <f>'A(中2男)複'!F47</f>
        <v>0</v>
      </c>
      <c r="G16" s="25">
        <f>'A(中2男)複'!F46</f>
        <v>0</v>
      </c>
      <c r="H16" s="25" t="str">
        <f>'A(中2男)複'!F48</f>
        <v/>
      </c>
      <c r="I16" s="25">
        <f>'A(中2男)複'!H46</f>
        <v>0</v>
      </c>
      <c r="J16" s="25"/>
    </row>
    <row r="17" spans="1:10">
      <c r="A17" s="25">
        <f>'A(中2男)複'!E49</f>
        <v>15</v>
      </c>
      <c r="B17" s="25">
        <f>'A(中2男)複'!F50</f>
        <v>0</v>
      </c>
      <c r="C17" s="25">
        <f>'A(中2男)複'!F49</f>
        <v>0</v>
      </c>
      <c r="D17" s="25" t="str">
        <f>'A(中2男)複'!F51</f>
        <v/>
      </c>
      <c r="E17" s="25">
        <f>'A(中2男)複'!H49</f>
        <v>0</v>
      </c>
      <c r="F17" s="25">
        <f>'A(中2男)複'!F53</f>
        <v>0</v>
      </c>
      <c r="G17" s="25">
        <f>'A(中2男)複'!F52</f>
        <v>0</v>
      </c>
      <c r="H17" s="25" t="str">
        <f>'A(中2男)複'!F54</f>
        <v/>
      </c>
      <c r="I17" s="25">
        <f>'A(中2男)複'!H52</f>
        <v>0</v>
      </c>
      <c r="J17" s="25"/>
    </row>
    <row r="18" spans="1:10">
      <c r="A18" s="25">
        <f>'A(中2男)複'!E55</f>
        <v>16</v>
      </c>
      <c r="B18" s="25">
        <f>'A(中2男)複'!F56</f>
        <v>0</v>
      </c>
      <c r="C18" s="25">
        <f>'A(中2男)複'!F55</f>
        <v>0</v>
      </c>
      <c r="D18" s="25" t="str">
        <f>'A(中2男)複'!F57</f>
        <v/>
      </c>
      <c r="E18" s="25">
        <f>'A(中2男)複'!H55</f>
        <v>0</v>
      </c>
      <c r="F18" s="25">
        <f>'A(中2男)複'!F59</f>
        <v>0</v>
      </c>
      <c r="G18" s="25">
        <f>'A(中2男)複'!F58</f>
        <v>0</v>
      </c>
      <c r="H18" s="25" t="str">
        <f>'A(中2男)複'!F60</f>
        <v/>
      </c>
      <c r="I18" s="25">
        <f>'A(中2男)複'!H58</f>
        <v>0</v>
      </c>
      <c r="J18" s="25"/>
    </row>
    <row r="20" spans="1:10">
      <c r="A20" t="str">
        <f>'B(中2女)複'!B8</f>
        <v>Ｂ（中２以上女子）・ダブルス</v>
      </c>
    </row>
    <row r="21" spans="1:10">
      <c r="A21" s="25"/>
      <c r="B21" s="25" t="s">
        <v>160</v>
      </c>
      <c r="C21" s="25" t="s">
        <v>161</v>
      </c>
      <c r="D21" s="25" t="s">
        <v>18</v>
      </c>
      <c r="E21" s="25" t="s">
        <v>162</v>
      </c>
      <c r="F21" s="25" t="s">
        <v>163</v>
      </c>
      <c r="G21" s="25" t="s">
        <v>161</v>
      </c>
      <c r="H21" s="25" t="s">
        <v>18</v>
      </c>
      <c r="I21" s="25" t="s">
        <v>162</v>
      </c>
      <c r="J21" s="25" t="s">
        <v>164</v>
      </c>
    </row>
    <row r="22" spans="1:10">
      <c r="A22" s="25">
        <f>'B(中2女)複'!A13</f>
        <v>1</v>
      </c>
      <c r="B22" s="25">
        <f>'B(中2女)複'!B14</f>
        <v>0</v>
      </c>
      <c r="C22" s="25">
        <f>'B(中2女)複'!B13</f>
        <v>0</v>
      </c>
      <c r="D22" s="25" t="str">
        <f>'B(中2女)複'!B15</f>
        <v/>
      </c>
      <c r="E22" s="25">
        <f>'B(中2女)複'!D13</f>
        <v>0</v>
      </c>
      <c r="F22" s="25">
        <f>'B(中2女)複'!B17</f>
        <v>0</v>
      </c>
      <c r="G22" s="25">
        <f>'B(中2女)複'!B16</f>
        <v>0</v>
      </c>
      <c r="H22" s="25" t="str">
        <f>'B(中2女)複'!B18</f>
        <v/>
      </c>
      <c r="I22" s="25">
        <f>'B(中2女)複'!D16</f>
        <v>0</v>
      </c>
      <c r="J22" s="25"/>
    </row>
    <row r="23" spans="1:10">
      <c r="A23" s="25">
        <f>'B(中2女)複'!A19</f>
        <v>2</v>
      </c>
      <c r="B23" s="25">
        <f>'B(中2女)複'!B20</f>
        <v>0</v>
      </c>
      <c r="C23" s="25">
        <f>'B(中2女)複'!B19</f>
        <v>0</v>
      </c>
      <c r="D23" s="25" t="str">
        <f>'B(中2女)複'!B21</f>
        <v/>
      </c>
      <c r="E23" s="25">
        <f>'B(中2女)複'!D19</f>
        <v>0</v>
      </c>
      <c r="F23" s="25">
        <f>'B(中2女)複'!B23</f>
        <v>0</v>
      </c>
      <c r="G23" s="25">
        <f>'B(中2女)複'!B22</f>
        <v>0</v>
      </c>
      <c r="H23" s="25" t="str">
        <f>'B(中2女)複'!B24</f>
        <v/>
      </c>
      <c r="I23" s="25">
        <f>'B(中2女)複'!D22</f>
        <v>0</v>
      </c>
      <c r="J23" s="25"/>
    </row>
    <row r="24" spans="1:10">
      <c r="A24" s="25">
        <f>'B(中2女)複'!A25</f>
        <v>3</v>
      </c>
      <c r="B24" s="25">
        <f>'B(中2女)複'!B26</f>
        <v>0</v>
      </c>
      <c r="C24" s="25">
        <f>'B(中2女)複'!B25</f>
        <v>0</v>
      </c>
      <c r="D24" s="25" t="str">
        <f>'B(中2女)複'!B27</f>
        <v/>
      </c>
      <c r="E24" s="25">
        <f>'B(中2女)複'!D25</f>
        <v>0</v>
      </c>
      <c r="F24" s="25">
        <f>'B(中2女)複'!B29</f>
        <v>0</v>
      </c>
      <c r="G24" s="25">
        <f>'B(中2女)複'!B28</f>
        <v>0</v>
      </c>
      <c r="H24" s="25" t="str">
        <f>'B(中2女)複'!B30</f>
        <v/>
      </c>
      <c r="I24" s="25">
        <f>'B(中2女)複'!D28</f>
        <v>0</v>
      </c>
      <c r="J24" s="25"/>
    </row>
    <row r="25" spans="1:10">
      <c r="A25" s="25">
        <f>'B(中2女)複'!A31</f>
        <v>4</v>
      </c>
      <c r="B25" s="25">
        <f>'B(中2女)複'!B32</f>
        <v>0</v>
      </c>
      <c r="C25" s="25">
        <f>'B(中2女)複'!B31</f>
        <v>0</v>
      </c>
      <c r="D25" s="25" t="str">
        <f>'B(中2女)複'!B33</f>
        <v/>
      </c>
      <c r="E25" s="25">
        <f>'B(中2女)複'!D31</f>
        <v>0</v>
      </c>
      <c r="F25" s="25">
        <f>'B(中2女)複'!B35</f>
        <v>0</v>
      </c>
      <c r="G25" s="25">
        <f>'B(中2女)複'!B34</f>
        <v>0</v>
      </c>
      <c r="H25" s="25" t="str">
        <f>'B(中2女)複'!B36</f>
        <v/>
      </c>
      <c r="I25" s="25">
        <f>'B(中2女)複'!D34</f>
        <v>0</v>
      </c>
      <c r="J25" s="25"/>
    </row>
    <row r="26" spans="1:10">
      <c r="A26" s="25">
        <f>'B(中2女)複'!A37</f>
        <v>5</v>
      </c>
      <c r="B26" s="25">
        <f>'B(中2女)複'!B38</f>
        <v>0</v>
      </c>
      <c r="C26" s="25">
        <f>'B(中2女)複'!B37</f>
        <v>0</v>
      </c>
      <c r="D26" s="25" t="str">
        <f>'B(中2女)複'!B39</f>
        <v/>
      </c>
      <c r="E26" s="25">
        <f>'B(中2女)複'!D37</f>
        <v>0</v>
      </c>
      <c r="F26" s="25">
        <f>'B(中2女)複'!B41</f>
        <v>0</v>
      </c>
      <c r="G26" s="25">
        <f>'B(中2女)複'!B40</f>
        <v>0</v>
      </c>
      <c r="H26" s="25" t="str">
        <f>'B(中2女)複'!B42</f>
        <v/>
      </c>
      <c r="I26" s="25">
        <f>'B(中2女)複'!D40</f>
        <v>0</v>
      </c>
      <c r="J26" s="25"/>
    </row>
    <row r="27" spans="1:10">
      <c r="A27" s="25">
        <f>'B(中2女)複'!A43</f>
        <v>6</v>
      </c>
      <c r="B27" s="25">
        <f>'B(中2女)複'!B44</f>
        <v>0</v>
      </c>
      <c r="C27" s="25">
        <f>'B(中2女)複'!B43</f>
        <v>0</v>
      </c>
      <c r="D27" s="25" t="str">
        <f>'B(中2女)複'!B45</f>
        <v/>
      </c>
      <c r="E27" s="25">
        <f>'B(中2女)複'!D43</f>
        <v>0</v>
      </c>
      <c r="F27" s="25">
        <f>'B(中2女)複'!B47</f>
        <v>0</v>
      </c>
      <c r="G27" s="25">
        <f>'B(中2女)複'!B46</f>
        <v>0</v>
      </c>
      <c r="H27" s="25" t="str">
        <f>'B(中2女)複'!B48</f>
        <v/>
      </c>
      <c r="I27" s="25">
        <f>'B(中2女)複'!D46</f>
        <v>0</v>
      </c>
      <c r="J27" s="25"/>
    </row>
    <row r="28" spans="1:10">
      <c r="A28" s="25">
        <f>'B(中2女)複'!A49</f>
        <v>7</v>
      </c>
      <c r="B28" s="25">
        <f>'B(中2女)複'!B50</f>
        <v>0</v>
      </c>
      <c r="C28" s="25">
        <f>'B(中2女)複'!B49</f>
        <v>0</v>
      </c>
      <c r="D28" s="25" t="str">
        <f>'B(中2女)複'!B51</f>
        <v/>
      </c>
      <c r="E28" s="25">
        <f>'B(中2女)複'!D49</f>
        <v>0</v>
      </c>
      <c r="F28" s="25">
        <f>'B(中2女)複'!B53</f>
        <v>0</v>
      </c>
      <c r="G28" s="25">
        <f>'B(中2女)複'!B52</f>
        <v>0</v>
      </c>
      <c r="H28" s="25" t="str">
        <f>'B(中2女)複'!B54</f>
        <v/>
      </c>
      <c r="I28" s="25">
        <f>'B(中2女)複'!D52</f>
        <v>0</v>
      </c>
      <c r="J28" s="25"/>
    </row>
    <row r="29" spans="1:10">
      <c r="A29" s="25">
        <f>'B(中2女)複'!A55</f>
        <v>8</v>
      </c>
      <c r="B29" s="25">
        <f>'B(中2女)複'!B56</f>
        <v>0</v>
      </c>
      <c r="C29" s="25">
        <f>'B(中2女)複'!B55</f>
        <v>0</v>
      </c>
      <c r="D29" s="25" t="str">
        <f>'B(中2女)複'!B57</f>
        <v/>
      </c>
      <c r="E29" s="25">
        <f>'B(中2女)複'!D55</f>
        <v>0</v>
      </c>
      <c r="F29" s="25">
        <f>'B(中2女)複'!B59</f>
        <v>0</v>
      </c>
      <c r="G29" s="25">
        <f>'B(中2女)複'!B58</f>
        <v>0</v>
      </c>
      <c r="H29" s="25" t="str">
        <f>'B(中2女)複'!B60</f>
        <v/>
      </c>
      <c r="I29" s="25">
        <f>'B(中2女)複'!D58</f>
        <v>0</v>
      </c>
      <c r="J29" s="25"/>
    </row>
    <row r="30" spans="1:10">
      <c r="A30" s="25">
        <f>'B(中2女)複'!E13</f>
        <v>9</v>
      </c>
      <c r="B30" s="25">
        <f>'B(中2女)複'!F14</f>
        <v>0</v>
      </c>
      <c r="C30" s="25">
        <f>'B(中2女)複'!F13</f>
        <v>0</v>
      </c>
      <c r="D30" s="25" t="str">
        <f>'B(中2女)複'!F15</f>
        <v/>
      </c>
      <c r="E30" s="25">
        <f>'B(中2女)複'!H13</f>
        <v>0</v>
      </c>
      <c r="F30" s="25">
        <f>'B(中2女)複'!F17</f>
        <v>0</v>
      </c>
      <c r="G30" s="25">
        <f>'B(中2女)複'!F16</f>
        <v>0</v>
      </c>
      <c r="H30" s="25" t="str">
        <f>'B(中2女)複'!F18</f>
        <v/>
      </c>
      <c r="I30" s="25">
        <f>'B(中2女)複'!H16</f>
        <v>0</v>
      </c>
      <c r="J30" s="25"/>
    </row>
    <row r="31" spans="1:10">
      <c r="A31" s="25">
        <f>'B(中2女)複'!E19</f>
        <v>10</v>
      </c>
      <c r="B31" s="25">
        <f>'B(中2女)複'!F20</f>
        <v>0</v>
      </c>
      <c r="C31" s="25">
        <f>'B(中2女)複'!F19</f>
        <v>0</v>
      </c>
      <c r="D31" s="25" t="str">
        <f>'B(中2女)複'!F21</f>
        <v/>
      </c>
      <c r="E31" s="25">
        <f>'B(中2女)複'!H19</f>
        <v>0</v>
      </c>
      <c r="F31" s="25">
        <f>'B(中2女)複'!F23</f>
        <v>0</v>
      </c>
      <c r="G31" s="25">
        <f>'B(中2女)複'!F22</f>
        <v>0</v>
      </c>
      <c r="H31" s="25" t="str">
        <f>'B(中2女)複'!F24</f>
        <v/>
      </c>
      <c r="I31" s="25">
        <f>'B(中2女)複'!H22</f>
        <v>0</v>
      </c>
      <c r="J31" s="25"/>
    </row>
    <row r="32" spans="1:10">
      <c r="A32" s="25">
        <f>'B(中2女)複'!E25</f>
        <v>11</v>
      </c>
      <c r="B32" s="25">
        <f>'B(中2女)複'!F26</f>
        <v>0</v>
      </c>
      <c r="C32" s="25">
        <f>'B(中2女)複'!F25</f>
        <v>0</v>
      </c>
      <c r="D32" s="25" t="str">
        <f>'B(中2女)複'!F27</f>
        <v/>
      </c>
      <c r="E32" s="25">
        <f>'B(中2女)複'!H25</f>
        <v>0</v>
      </c>
      <c r="F32" s="25">
        <f>'B(中2女)複'!F29</f>
        <v>0</v>
      </c>
      <c r="G32" s="25">
        <f>'B(中2女)複'!F28</f>
        <v>0</v>
      </c>
      <c r="H32" s="25" t="str">
        <f>'B(中2女)複'!F30</f>
        <v/>
      </c>
      <c r="I32" s="25">
        <f>'B(中2女)複'!H28</f>
        <v>0</v>
      </c>
      <c r="J32" s="25"/>
    </row>
    <row r="33" spans="1:10">
      <c r="A33" s="25">
        <f>'B(中2女)複'!E31</f>
        <v>12</v>
      </c>
      <c r="B33" s="25">
        <f>'B(中2女)複'!F32</f>
        <v>0</v>
      </c>
      <c r="C33" s="25">
        <f>'B(中2女)複'!F31</f>
        <v>0</v>
      </c>
      <c r="D33" s="25" t="str">
        <f>'B(中2女)複'!F33</f>
        <v/>
      </c>
      <c r="E33" s="25">
        <f>'B(中2女)複'!H31</f>
        <v>0</v>
      </c>
      <c r="F33" s="25">
        <f>'B(中2女)複'!F35</f>
        <v>0</v>
      </c>
      <c r="G33" s="25">
        <f>'B(中2女)複'!F34</f>
        <v>0</v>
      </c>
      <c r="H33" s="25" t="str">
        <f>'B(中2女)複'!F36</f>
        <v/>
      </c>
      <c r="I33" s="25">
        <f>'B(中2女)複'!H34</f>
        <v>0</v>
      </c>
      <c r="J33" s="25"/>
    </row>
    <row r="34" spans="1:10">
      <c r="A34" s="25">
        <f>'B(中2女)複'!E37</f>
        <v>13</v>
      </c>
      <c r="B34" s="25">
        <f>'B(中2女)複'!F38</f>
        <v>0</v>
      </c>
      <c r="C34" s="25">
        <f>'B(中2女)複'!F37</f>
        <v>0</v>
      </c>
      <c r="D34" s="25" t="str">
        <f>'B(中2女)複'!F39</f>
        <v/>
      </c>
      <c r="E34" s="25">
        <f>'B(中2女)複'!H37</f>
        <v>0</v>
      </c>
      <c r="F34" s="25">
        <f>'B(中2女)複'!F41</f>
        <v>0</v>
      </c>
      <c r="G34" s="25">
        <f>'B(中2女)複'!F40</f>
        <v>0</v>
      </c>
      <c r="H34" s="25" t="str">
        <f>'B(中2女)複'!F42</f>
        <v/>
      </c>
      <c r="I34" s="25">
        <f>'B(中2女)複'!H40</f>
        <v>0</v>
      </c>
      <c r="J34" s="25"/>
    </row>
    <row r="35" spans="1:10">
      <c r="A35" s="25">
        <f>'B(中2女)複'!E43</f>
        <v>14</v>
      </c>
      <c r="B35" s="25">
        <f>'B(中2女)複'!F44</f>
        <v>0</v>
      </c>
      <c r="C35" s="25">
        <f>'B(中2女)複'!F43</f>
        <v>0</v>
      </c>
      <c r="D35" s="25" t="str">
        <f>'B(中2女)複'!F45</f>
        <v/>
      </c>
      <c r="E35" s="25">
        <f>'B(中2女)複'!H43</f>
        <v>0</v>
      </c>
      <c r="F35" s="25">
        <f>'B(中2女)複'!F47</f>
        <v>0</v>
      </c>
      <c r="G35" s="25">
        <f>'B(中2女)複'!F46</f>
        <v>0</v>
      </c>
      <c r="H35" s="25" t="str">
        <f>'B(中2女)複'!F48</f>
        <v/>
      </c>
      <c r="I35" s="25">
        <f>'B(中2女)複'!H46</f>
        <v>0</v>
      </c>
      <c r="J35" s="25"/>
    </row>
    <row r="36" spans="1:10">
      <c r="A36" s="25">
        <f>'B(中2女)複'!E49</f>
        <v>15</v>
      </c>
      <c r="B36" s="25">
        <f>'B(中2女)複'!F50</f>
        <v>0</v>
      </c>
      <c r="C36" s="25">
        <f>'B(中2女)複'!F49</f>
        <v>0</v>
      </c>
      <c r="D36" s="25" t="str">
        <f>'B(中2女)複'!F51</f>
        <v/>
      </c>
      <c r="E36" s="25">
        <f>'B(中2女)複'!H49</f>
        <v>0</v>
      </c>
      <c r="F36" s="25">
        <f>'B(中2女)複'!F53</f>
        <v>0</v>
      </c>
      <c r="G36" s="25">
        <f>'B(中2女)複'!F52</f>
        <v>0</v>
      </c>
      <c r="H36" s="25" t="str">
        <f>'B(中2女)複'!F54</f>
        <v/>
      </c>
      <c r="I36" s="25">
        <f>'B(中2女)複'!H52</f>
        <v>0</v>
      </c>
      <c r="J36" s="25"/>
    </row>
    <row r="37" spans="1:10">
      <c r="A37" s="25">
        <f>'B(中2女)複'!E55</f>
        <v>16</v>
      </c>
      <c r="B37" s="25">
        <f>'B(中2女)複'!F56</f>
        <v>0</v>
      </c>
      <c r="C37" s="25">
        <f>'B(中2女)複'!F55</f>
        <v>0</v>
      </c>
      <c r="D37" s="25" t="str">
        <f>'B(中2女)複'!F57</f>
        <v/>
      </c>
      <c r="E37" s="25">
        <f>'B(中2女)複'!H55</f>
        <v>0</v>
      </c>
      <c r="F37" s="25">
        <f>'B(中2女)複'!F59</f>
        <v>0</v>
      </c>
      <c r="G37" s="25">
        <f>'B(中2女)複'!F58</f>
        <v>0</v>
      </c>
      <c r="H37" s="25" t="str">
        <f>'B(中2女)複'!F60</f>
        <v/>
      </c>
      <c r="I37" s="25">
        <f>'B(中2女)複'!H58</f>
        <v>0</v>
      </c>
      <c r="J37" s="25"/>
    </row>
    <row r="39" spans="1:10">
      <c r="A39" t="str">
        <f>'C(中1男)複'!B8</f>
        <v>Ｃ（中１年男子）・ダブルス</v>
      </c>
    </row>
    <row r="40" spans="1:10">
      <c r="A40" s="25"/>
      <c r="B40" s="25" t="s">
        <v>160</v>
      </c>
      <c r="C40" s="25" t="s">
        <v>161</v>
      </c>
      <c r="D40" s="25" t="s">
        <v>18</v>
      </c>
      <c r="E40" s="25" t="s">
        <v>162</v>
      </c>
      <c r="F40" s="25" t="s">
        <v>163</v>
      </c>
      <c r="G40" s="25" t="s">
        <v>161</v>
      </c>
      <c r="H40" s="25" t="s">
        <v>18</v>
      </c>
      <c r="I40" s="25" t="s">
        <v>162</v>
      </c>
      <c r="J40" s="25" t="s">
        <v>164</v>
      </c>
    </row>
    <row r="41" spans="1:10">
      <c r="A41" s="25">
        <f>'C(中1男)複'!A13</f>
        <v>1</v>
      </c>
      <c r="B41" s="25">
        <f>'C(中1男)複'!B14</f>
        <v>0</v>
      </c>
      <c r="C41" s="25">
        <f>'C(中1男)複'!B13</f>
        <v>0</v>
      </c>
      <c r="D41" s="25" t="str">
        <f>'C(中1男)複'!B15</f>
        <v/>
      </c>
      <c r="E41" s="25">
        <f>'C(中1男)複'!D13</f>
        <v>0</v>
      </c>
      <c r="F41" s="25">
        <f>'C(中1男)複'!B17</f>
        <v>0</v>
      </c>
      <c r="G41" s="25">
        <f>'C(中1男)複'!B16</f>
        <v>0</v>
      </c>
      <c r="H41" s="25" t="str">
        <f>'C(中1男)複'!B18</f>
        <v/>
      </c>
      <c r="I41" s="25">
        <f>'C(中1男)複'!D16</f>
        <v>0</v>
      </c>
      <c r="J41" s="25"/>
    </row>
    <row r="42" spans="1:10">
      <c r="A42" s="25">
        <f>'C(中1男)複'!A19</f>
        <v>2</v>
      </c>
      <c r="B42" s="25">
        <f>'C(中1男)複'!B20</f>
        <v>0</v>
      </c>
      <c r="C42" s="25">
        <f>'C(中1男)複'!B19</f>
        <v>0</v>
      </c>
      <c r="D42" s="25" t="str">
        <f>'C(中1男)複'!B21</f>
        <v/>
      </c>
      <c r="E42" s="25">
        <f>'C(中1男)複'!D19</f>
        <v>0</v>
      </c>
      <c r="F42" s="25">
        <f>'C(中1男)複'!B23</f>
        <v>0</v>
      </c>
      <c r="G42" s="25">
        <f>'C(中1男)複'!B22</f>
        <v>0</v>
      </c>
      <c r="H42" s="25" t="str">
        <f>'C(中1男)複'!B24</f>
        <v/>
      </c>
      <c r="I42" s="25">
        <f>'C(中1男)複'!D22</f>
        <v>0</v>
      </c>
      <c r="J42" s="25"/>
    </row>
    <row r="43" spans="1:10">
      <c r="A43" s="25">
        <f>'C(中1男)複'!A25</f>
        <v>3</v>
      </c>
      <c r="B43" s="25">
        <f>'C(中1男)複'!B26</f>
        <v>0</v>
      </c>
      <c r="C43" s="25">
        <f>'C(中1男)複'!B25</f>
        <v>0</v>
      </c>
      <c r="D43" s="25" t="str">
        <f>'C(中1男)複'!B27</f>
        <v/>
      </c>
      <c r="E43" s="25">
        <f>'C(中1男)複'!D25</f>
        <v>0</v>
      </c>
      <c r="F43" s="25">
        <f>'C(中1男)複'!B29</f>
        <v>0</v>
      </c>
      <c r="G43" s="25">
        <f>'C(中1男)複'!B28</f>
        <v>0</v>
      </c>
      <c r="H43" s="25" t="str">
        <f>'C(中1男)複'!B30</f>
        <v/>
      </c>
      <c r="I43" s="25">
        <f>'C(中1男)複'!D28</f>
        <v>0</v>
      </c>
      <c r="J43" s="25"/>
    </row>
    <row r="44" spans="1:10">
      <c r="A44" s="25">
        <f>'C(中1男)複'!A31</f>
        <v>4</v>
      </c>
      <c r="B44" s="25">
        <f>'C(中1男)複'!B32</f>
        <v>0</v>
      </c>
      <c r="C44" s="25">
        <f>'C(中1男)複'!B31</f>
        <v>0</v>
      </c>
      <c r="D44" s="25" t="str">
        <f>'C(中1男)複'!B33</f>
        <v/>
      </c>
      <c r="E44" s="25">
        <f>'C(中1男)複'!D31</f>
        <v>0</v>
      </c>
      <c r="F44" s="25">
        <f>'C(中1男)複'!B35</f>
        <v>0</v>
      </c>
      <c r="G44" s="25">
        <f>'C(中1男)複'!B34</f>
        <v>0</v>
      </c>
      <c r="H44" s="25" t="str">
        <f>'C(中1男)複'!B36</f>
        <v/>
      </c>
      <c r="I44" s="25">
        <f>'C(中1男)複'!D34</f>
        <v>0</v>
      </c>
      <c r="J44" s="25"/>
    </row>
    <row r="45" spans="1:10">
      <c r="A45" s="25">
        <f>'C(中1男)複'!A37</f>
        <v>5</v>
      </c>
      <c r="B45" s="25">
        <f>'C(中1男)複'!B38</f>
        <v>0</v>
      </c>
      <c r="C45" s="25">
        <f>'C(中1男)複'!B37</f>
        <v>0</v>
      </c>
      <c r="D45" s="25" t="str">
        <f>'C(中1男)複'!B39</f>
        <v/>
      </c>
      <c r="E45" s="25">
        <f>'C(中1男)複'!D37</f>
        <v>0</v>
      </c>
      <c r="F45" s="25">
        <f>'C(中1男)複'!B41</f>
        <v>0</v>
      </c>
      <c r="G45" s="25">
        <f>'C(中1男)複'!B40</f>
        <v>0</v>
      </c>
      <c r="H45" s="25" t="str">
        <f>'C(中1男)複'!B42</f>
        <v/>
      </c>
      <c r="I45" s="25">
        <f>'C(中1男)複'!D40</f>
        <v>0</v>
      </c>
      <c r="J45" s="25"/>
    </row>
    <row r="46" spans="1:10">
      <c r="A46" s="25">
        <f>'C(中1男)複'!A43</f>
        <v>6</v>
      </c>
      <c r="B46" s="25">
        <f>'C(中1男)複'!B44</f>
        <v>0</v>
      </c>
      <c r="C46" s="25">
        <f>'C(中1男)複'!B43</f>
        <v>0</v>
      </c>
      <c r="D46" s="25" t="str">
        <f>'C(中1男)複'!B45</f>
        <v/>
      </c>
      <c r="E46" s="25">
        <f>'C(中1男)複'!D43</f>
        <v>0</v>
      </c>
      <c r="F46" s="25">
        <f>'C(中1男)複'!B47</f>
        <v>0</v>
      </c>
      <c r="G46" s="25">
        <f>'C(中1男)複'!B46</f>
        <v>0</v>
      </c>
      <c r="H46" s="25" t="str">
        <f>'C(中1男)複'!B48</f>
        <v/>
      </c>
      <c r="I46" s="25">
        <f>'C(中1男)複'!D46</f>
        <v>0</v>
      </c>
      <c r="J46" s="25"/>
    </row>
    <row r="47" spans="1:10">
      <c r="A47" s="25">
        <f>'C(中1男)複'!A49</f>
        <v>7</v>
      </c>
      <c r="B47" s="25">
        <f>'C(中1男)複'!B50</f>
        <v>0</v>
      </c>
      <c r="C47" s="25">
        <f>'C(中1男)複'!B49</f>
        <v>0</v>
      </c>
      <c r="D47" s="25" t="str">
        <f>'C(中1男)複'!B51</f>
        <v/>
      </c>
      <c r="E47" s="25">
        <f>'C(中1男)複'!D49</f>
        <v>0</v>
      </c>
      <c r="F47" s="25">
        <f>'C(中1男)複'!B53</f>
        <v>0</v>
      </c>
      <c r="G47" s="25">
        <f>'C(中1男)複'!B52</f>
        <v>0</v>
      </c>
      <c r="H47" s="25" t="str">
        <f>'C(中1男)複'!B54</f>
        <v/>
      </c>
      <c r="I47" s="25">
        <f>'C(中1男)複'!D52</f>
        <v>0</v>
      </c>
      <c r="J47" s="25"/>
    </row>
    <row r="48" spans="1:10">
      <c r="A48" s="25">
        <f>'C(中1男)複'!A55</f>
        <v>8</v>
      </c>
      <c r="B48" s="25">
        <f>'C(中1男)複'!B56</f>
        <v>0</v>
      </c>
      <c r="C48" s="25">
        <f>'C(中1男)複'!B55</f>
        <v>0</v>
      </c>
      <c r="D48" s="25" t="str">
        <f>'C(中1男)複'!B57</f>
        <v/>
      </c>
      <c r="E48" s="25">
        <f>'C(中1男)複'!D55</f>
        <v>0</v>
      </c>
      <c r="F48" s="25">
        <f>'C(中1男)複'!B59</f>
        <v>0</v>
      </c>
      <c r="G48" s="25">
        <f>'C(中1男)複'!B58</f>
        <v>0</v>
      </c>
      <c r="H48" s="25" t="str">
        <f>'C(中1男)複'!B60</f>
        <v/>
      </c>
      <c r="I48" s="25">
        <f>'C(中1男)複'!D58</f>
        <v>0</v>
      </c>
      <c r="J48" s="25"/>
    </row>
    <row r="49" spans="1:10">
      <c r="A49" s="25">
        <f>'C(中1男)複'!E13</f>
        <v>9</v>
      </c>
      <c r="B49" s="25">
        <f>'C(中1男)複'!F14</f>
        <v>0</v>
      </c>
      <c r="C49" s="25">
        <f>'C(中1男)複'!F13</f>
        <v>0</v>
      </c>
      <c r="D49" s="25" t="str">
        <f>'C(中1男)複'!F15</f>
        <v/>
      </c>
      <c r="E49" s="25">
        <f>'C(中1男)複'!H13</f>
        <v>0</v>
      </c>
      <c r="F49" s="25">
        <f>'C(中1男)複'!F17</f>
        <v>0</v>
      </c>
      <c r="G49" s="25">
        <f>'C(中1男)複'!F16</f>
        <v>0</v>
      </c>
      <c r="H49" s="25" t="str">
        <f>'C(中1男)複'!F18</f>
        <v/>
      </c>
      <c r="I49" s="25">
        <f>'C(中1男)複'!H16</f>
        <v>0</v>
      </c>
      <c r="J49" s="25"/>
    </row>
    <row r="50" spans="1:10">
      <c r="A50" s="25">
        <f>'C(中1男)複'!E19</f>
        <v>10</v>
      </c>
      <c r="B50" s="25">
        <f>'C(中1男)複'!F20</f>
        <v>0</v>
      </c>
      <c r="C50" s="25">
        <f>'C(中1男)複'!F19</f>
        <v>0</v>
      </c>
      <c r="D50" s="25" t="str">
        <f>'C(中1男)複'!F21</f>
        <v/>
      </c>
      <c r="E50" s="25">
        <f>'C(中1男)複'!H19</f>
        <v>0</v>
      </c>
      <c r="F50" s="25">
        <f>'C(中1男)複'!F23</f>
        <v>0</v>
      </c>
      <c r="G50" s="25">
        <f>'C(中1男)複'!F22</f>
        <v>0</v>
      </c>
      <c r="H50" s="25" t="str">
        <f>'C(中1男)複'!F24</f>
        <v/>
      </c>
      <c r="I50" s="25">
        <f>'C(中1男)複'!H22</f>
        <v>0</v>
      </c>
      <c r="J50" s="25"/>
    </row>
    <row r="51" spans="1:10">
      <c r="A51" s="25">
        <f>'C(中1男)複'!E25</f>
        <v>11</v>
      </c>
      <c r="B51" s="25">
        <f>'C(中1男)複'!F26</f>
        <v>0</v>
      </c>
      <c r="C51" s="25">
        <f>'C(中1男)複'!F25</f>
        <v>0</v>
      </c>
      <c r="D51" s="25" t="str">
        <f>'C(中1男)複'!F27</f>
        <v/>
      </c>
      <c r="E51" s="25">
        <f>'C(中1男)複'!H25</f>
        <v>0</v>
      </c>
      <c r="F51" s="25">
        <f>'C(中1男)複'!F29</f>
        <v>0</v>
      </c>
      <c r="G51" s="25">
        <f>'C(中1男)複'!F28</f>
        <v>0</v>
      </c>
      <c r="H51" s="25" t="str">
        <f>'C(中1男)複'!F30</f>
        <v/>
      </c>
      <c r="I51" s="25">
        <f>'C(中1男)複'!H28</f>
        <v>0</v>
      </c>
      <c r="J51" s="25"/>
    </row>
    <row r="52" spans="1:10">
      <c r="A52" s="25">
        <f>'C(中1男)複'!E31</f>
        <v>12</v>
      </c>
      <c r="B52" s="25">
        <f>'C(中1男)複'!F32</f>
        <v>0</v>
      </c>
      <c r="C52" s="25">
        <f>'C(中1男)複'!F31</f>
        <v>0</v>
      </c>
      <c r="D52" s="25" t="str">
        <f>'C(中1男)複'!F33</f>
        <v/>
      </c>
      <c r="E52" s="25">
        <f>'C(中1男)複'!H31</f>
        <v>0</v>
      </c>
      <c r="F52" s="25">
        <f>'C(中1男)複'!F35</f>
        <v>0</v>
      </c>
      <c r="G52" s="25">
        <f>'C(中1男)複'!F34</f>
        <v>0</v>
      </c>
      <c r="H52" s="25" t="str">
        <f>'C(中1男)複'!F36</f>
        <v/>
      </c>
      <c r="I52" s="25">
        <f>'C(中1男)複'!H34</f>
        <v>0</v>
      </c>
      <c r="J52" s="25"/>
    </row>
    <row r="53" spans="1:10">
      <c r="A53" s="25">
        <f>'C(中1男)複'!E37</f>
        <v>13</v>
      </c>
      <c r="B53" s="25">
        <f>'C(中1男)複'!F38</f>
        <v>0</v>
      </c>
      <c r="C53" s="25">
        <f>'C(中1男)複'!F37</f>
        <v>0</v>
      </c>
      <c r="D53" s="25" t="str">
        <f>'C(中1男)複'!F39</f>
        <v/>
      </c>
      <c r="E53" s="25">
        <f>'C(中1男)複'!H37</f>
        <v>0</v>
      </c>
      <c r="F53" s="25">
        <f>'C(中1男)複'!F41</f>
        <v>0</v>
      </c>
      <c r="G53" s="25">
        <f>'C(中1男)複'!F40</f>
        <v>0</v>
      </c>
      <c r="H53" s="25" t="str">
        <f>'C(中1男)複'!F42</f>
        <v/>
      </c>
      <c r="I53" s="25">
        <f>'C(中1男)複'!H40</f>
        <v>0</v>
      </c>
      <c r="J53" s="25"/>
    </row>
    <row r="54" spans="1:10">
      <c r="A54" s="25">
        <f>'C(中1男)複'!E43</f>
        <v>14</v>
      </c>
      <c r="B54" s="25">
        <f>'C(中1男)複'!F44</f>
        <v>0</v>
      </c>
      <c r="C54" s="25">
        <f>'C(中1男)複'!F43</f>
        <v>0</v>
      </c>
      <c r="D54" s="25" t="str">
        <f>'C(中1男)複'!F45</f>
        <v/>
      </c>
      <c r="E54" s="25">
        <f>'C(中1男)複'!H43</f>
        <v>0</v>
      </c>
      <c r="F54" s="25">
        <f>'C(中1男)複'!F47</f>
        <v>0</v>
      </c>
      <c r="G54" s="25">
        <f>'C(中1男)複'!F46</f>
        <v>0</v>
      </c>
      <c r="H54" s="25" t="str">
        <f>'C(中1男)複'!F48</f>
        <v/>
      </c>
      <c r="I54" s="25">
        <f>'C(中1男)複'!H46</f>
        <v>0</v>
      </c>
      <c r="J54" s="25"/>
    </row>
    <row r="55" spans="1:10">
      <c r="A55" s="25">
        <f>'C(中1男)複'!E49</f>
        <v>15</v>
      </c>
      <c r="B55" s="25">
        <f>'C(中1男)複'!F50</f>
        <v>0</v>
      </c>
      <c r="C55" s="25">
        <f>'C(中1男)複'!F49</f>
        <v>0</v>
      </c>
      <c r="D55" s="25" t="str">
        <f>'C(中1男)複'!F51</f>
        <v/>
      </c>
      <c r="E55" s="25">
        <f>'C(中1男)複'!H49</f>
        <v>0</v>
      </c>
      <c r="F55" s="25">
        <f>'C(中1男)複'!F53</f>
        <v>0</v>
      </c>
      <c r="G55" s="25">
        <f>'C(中1男)複'!F52</f>
        <v>0</v>
      </c>
      <c r="H55" s="25" t="str">
        <f>'C(中1男)複'!F54</f>
        <v/>
      </c>
      <c r="I55" s="25">
        <f>'C(中1男)複'!H52</f>
        <v>0</v>
      </c>
      <c r="J55" s="25"/>
    </row>
    <row r="56" spans="1:10">
      <c r="A56" s="25">
        <f>'C(中1男)複'!E55</f>
        <v>16</v>
      </c>
      <c r="B56" s="25">
        <f>'C(中1男)複'!F56</f>
        <v>0</v>
      </c>
      <c r="C56" s="25">
        <f>'C(中1男)複'!F55</f>
        <v>0</v>
      </c>
      <c r="D56" s="25" t="str">
        <f>'C(中1男)複'!F57</f>
        <v/>
      </c>
      <c r="E56" s="25">
        <f>'C(中1男)複'!H55</f>
        <v>0</v>
      </c>
      <c r="F56" s="25">
        <f>'C(中1男)複'!F59</f>
        <v>0</v>
      </c>
      <c r="G56" s="25">
        <f>'C(中1男)複'!F58</f>
        <v>0</v>
      </c>
      <c r="H56" s="25" t="str">
        <f>'C(中1男)複'!F60</f>
        <v/>
      </c>
      <c r="I56" s="25">
        <f>'C(中1男)複'!H58</f>
        <v>0</v>
      </c>
      <c r="J56" s="25"/>
    </row>
    <row r="58" spans="1:10">
      <c r="A58" t="str">
        <f>'D(中1女)複'!B8</f>
        <v>Ｄ（中１年女子）・ダブルス</v>
      </c>
    </row>
    <row r="59" spans="1:10">
      <c r="A59" s="25"/>
      <c r="B59" s="25" t="s">
        <v>160</v>
      </c>
      <c r="C59" s="25" t="s">
        <v>165</v>
      </c>
      <c r="D59" s="25" t="s">
        <v>18</v>
      </c>
      <c r="E59" s="25" t="s">
        <v>162</v>
      </c>
      <c r="F59" s="25" t="s">
        <v>163</v>
      </c>
      <c r="G59" s="25" t="s">
        <v>165</v>
      </c>
      <c r="H59" s="25" t="s">
        <v>18</v>
      </c>
      <c r="I59" s="25" t="s">
        <v>162</v>
      </c>
      <c r="J59" s="25" t="s">
        <v>164</v>
      </c>
    </row>
    <row r="60" spans="1:10">
      <c r="A60" s="25">
        <f>'D(中1女)複'!A13</f>
        <v>1</v>
      </c>
      <c r="B60" s="25">
        <f>'D(中1女)複'!B14</f>
        <v>0</v>
      </c>
      <c r="C60" s="25">
        <f>'D(中1女)複'!B13</f>
        <v>0</v>
      </c>
      <c r="D60" s="25" t="str">
        <f>'D(中1女)複'!B15</f>
        <v/>
      </c>
      <c r="E60" s="25">
        <f>'D(中1女)複'!D13</f>
        <v>0</v>
      </c>
      <c r="F60" s="25">
        <f>'D(中1女)複'!B17</f>
        <v>0</v>
      </c>
      <c r="G60" s="25">
        <f>'D(中1女)複'!B16</f>
        <v>0</v>
      </c>
      <c r="H60" s="25" t="str">
        <f>'D(中1女)複'!B18</f>
        <v/>
      </c>
      <c r="I60" s="25">
        <f>'D(中1女)複'!D16</f>
        <v>0</v>
      </c>
      <c r="J60" s="25"/>
    </row>
    <row r="61" spans="1:10">
      <c r="A61" s="25">
        <f>'D(中1女)複'!A19</f>
        <v>2</v>
      </c>
      <c r="B61" s="25">
        <f>'D(中1女)複'!B20</f>
        <v>0</v>
      </c>
      <c r="C61" s="25">
        <f>'D(中1女)複'!B19</f>
        <v>0</v>
      </c>
      <c r="D61" s="25" t="str">
        <f>'D(中1女)複'!B21</f>
        <v/>
      </c>
      <c r="E61" s="25">
        <f>'D(中1女)複'!D19</f>
        <v>0</v>
      </c>
      <c r="F61" s="25">
        <f>'D(中1女)複'!B23</f>
        <v>0</v>
      </c>
      <c r="G61" s="25">
        <f>'D(中1女)複'!B22</f>
        <v>0</v>
      </c>
      <c r="H61" s="25" t="str">
        <f>'D(中1女)複'!B24</f>
        <v/>
      </c>
      <c r="I61" s="25">
        <f>'D(中1女)複'!D22</f>
        <v>0</v>
      </c>
      <c r="J61" s="25"/>
    </row>
    <row r="62" spans="1:10">
      <c r="A62" s="25">
        <f>'D(中1女)複'!A25</f>
        <v>3</v>
      </c>
      <c r="B62" s="25">
        <f>'D(中1女)複'!B26</f>
        <v>0</v>
      </c>
      <c r="C62" s="25">
        <f>'D(中1女)複'!B25</f>
        <v>0</v>
      </c>
      <c r="D62" s="25" t="str">
        <f>'D(中1女)複'!B27</f>
        <v/>
      </c>
      <c r="E62" s="25">
        <f>'D(中1女)複'!D25</f>
        <v>0</v>
      </c>
      <c r="F62" s="25">
        <f>'D(中1女)複'!B29</f>
        <v>0</v>
      </c>
      <c r="G62" s="25">
        <f>'D(中1女)複'!B28</f>
        <v>0</v>
      </c>
      <c r="H62" s="25" t="str">
        <f>'D(中1女)複'!B30</f>
        <v/>
      </c>
      <c r="I62" s="25">
        <f>'D(中1女)複'!D28</f>
        <v>0</v>
      </c>
      <c r="J62" s="25"/>
    </row>
    <row r="63" spans="1:10">
      <c r="A63" s="25">
        <f>'D(中1女)複'!A31</f>
        <v>4</v>
      </c>
      <c r="B63" s="25">
        <f>'D(中1女)複'!B32</f>
        <v>0</v>
      </c>
      <c r="C63" s="25">
        <f>'D(中1女)複'!B31</f>
        <v>0</v>
      </c>
      <c r="D63" s="25" t="str">
        <f>'D(中1女)複'!B33</f>
        <v/>
      </c>
      <c r="E63" s="25">
        <f>'D(中1女)複'!D31</f>
        <v>0</v>
      </c>
      <c r="F63" s="25">
        <f>'D(中1女)複'!B35</f>
        <v>0</v>
      </c>
      <c r="G63" s="25">
        <f>'D(中1女)複'!B34</f>
        <v>0</v>
      </c>
      <c r="H63" s="25" t="str">
        <f>'D(中1女)複'!B36</f>
        <v/>
      </c>
      <c r="I63" s="25">
        <f>'D(中1女)複'!D34</f>
        <v>0</v>
      </c>
      <c r="J63" s="25"/>
    </row>
    <row r="64" spans="1:10">
      <c r="A64" s="25">
        <f>'D(中1女)複'!A37</f>
        <v>5</v>
      </c>
      <c r="B64" s="25">
        <f>'D(中1女)複'!B38</f>
        <v>0</v>
      </c>
      <c r="C64" s="25">
        <f>'D(中1女)複'!B37</f>
        <v>0</v>
      </c>
      <c r="D64" s="25" t="str">
        <f>'D(中1女)複'!B39</f>
        <v/>
      </c>
      <c r="E64" s="25">
        <f>'D(中1女)複'!D37</f>
        <v>0</v>
      </c>
      <c r="F64" s="25">
        <f>'D(中1女)複'!B41</f>
        <v>0</v>
      </c>
      <c r="G64" s="25">
        <f>'D(中1女)複'!B40</f>
        <v>0</v>
      </c>
      <c r="H64" s="25" t="str">
        <f>'D(中1女)複'!B42</f>
        <v/>
      </c>
      <c r="I64" s="25">
        <f>'D(中1女)複'!D40</f>
        <v>0</v>
      </c>
      <c r="J64" s="25"/>
    </row>
    <row r="65" spans="1:10">
      <c r="A65" s="25">
        <f>'D(中1女)複'!A43</f>
        <v>6</v>
      </c>
      <c r="B65" s="25">
        <f>'D(中1女)複'!B44</f>
        <v>0</v>
      </c>
      <c r="C65" s="25">
        <f>'D(中1女)複'!B43</f>
        <v>0</v>
      </c>
      <c r="D65" s="25" t="str">
        <f>'D(中1女)複'!B45</f>
        <v/>
      </c>
      <c r="E65" s="25">
        <f>'D(中1女)複'!D43</f>
        <v>0</v>
      </c>
      <c r="F65" s="25">
        <f>'D(中1女)複'!B47</f>
        <v>0</v>
      </c>
      <c r="G65" s="25">
        <f>'D(中1女)複'!B46</f>
        <v>0</v>
      </c>
      <c r="H65" s="25" t="str">
        <f>'D(中1女)複'!B48</f>
        <v/>
      </c>
      <c r="I65" s="25">
        <f>'D(中1女)複'!D46</f>
        <v>0</v>
      </c>
      <c r="J65" s="25"/>
    </row>
    <row r="66" spans="1:10">
      <c r="A66" s="25">
        <f>'D(中1女)複'!A49</f>
        <v>7</v>
      </c>
      <c r="B66" s="25">
        <f>'D(中1女)複'!B50</f>
        <v>0</v>
      </c>
      <c r="C66" s="25">
        <f>'D(中1女)複'!B49</f>
        <v>0</v>
      </c>
      <c r="D66" s="25" t="str">
        <f>'D(中1女)複'!B51</f>
        <v/>
      </c>
      <c r="E66" s="25">
        <f>'D(中1女)複'!D49</f>
        <v>0</v>
      </c>
      <c r="F66" s="25">
        <f>'D(中1女)複'!B53</f>
        <v>0</v>
      </c>
      <c r="G66" s="25">
        <f>'D(中1女)複'!B52</f>
        <v>0</v>
      </c>
      <c r="H66" s="25" t="str">
        <f>'D(中1女)複'!B54</f>
        <v/>
      </c>
      <c r="I66" s="25">
        <f>'D(中1女)複'!D52</f>
        <v>0</v>
      </c>
      <c r="J66" s="25"/>
    </row>
    <row r="67" spans="1:10">
      <c r="A67" s="25">
        <f>'D(中1女)複'!A55</f>
        <v>8</v>
      </c>
      <c r="B67" s="25">
        <f>'D(中1女)複'!B56</f>
        <v>0</v>
      </c>
      <c r="C67" s="25">
        <f>'D(中1女)複'!B55</f>
        <v>0</v>
      </c>
      <c r="D67" s="25" t="str">
        <f>'D(中1女)複'!B57</f>
        <v/>
      </c>
      <c r="E67" s="25">
        <f>'D(中1女)複'!D55</f>
        <v>0</v>
      </c>
      <c r="F67" s="25">
        <f>'D(中1女)複'!B59</f>
        <v>0</v>
      </c>
      <c r="G67" s="25">
        <f>'D(中1女)複'!B58</f>
        <v>0</v>
      </c>
      <c r="H67" s="25" t="str">
        <f>'D(中1女)複'!B60</f>
        <v/>
      </c>
      <c r="I67" s="25">
        <f>'D(中1女)複'!D58</f>
        <v>0</v>
      </c>
      <c r="J67" s="25"/>
    </row>
    <row r="68" spans="1:10">
      <c r="A68" s="25">
        <f>'D(中1女)複'!E13</f>
        <v>9</v>
      </c>
      <c r="B68" s="25">
        <f>'D(中1女)複'!F14</f>
        <v>0</v>
      </c>
      <c r="C68" s="25">
        <f>'D(中1女)複'!F13</f>
        <v>0</v>
      </c>
      <c r="D68" s="25" t="str">
        <f>'D(中1女)複'!F15</f>
        <v/>
      </c>
      <c r="E68" s="25">
        <f>'D(中1女)複'!H13</f>
        <v>0</v>
      </c>
      <c r="F68" s="25">
        <f>'D(中1女)複'!F17</f>
        <v>0</v>
      </c>
      <c r="G68" s="25">
        <f>'D(中1女)複'!F16</f>
        <v>0</v>
      </c>
      <c r="H68" s="25" t="str">
        <f>'D(中1女)複'!F18</f>
        <v/>
      </c>
      <c r="I68" s="25">
        <f>'D(中1女)複'!H16</f>
        <v>0</v>
      </c>
      <c r="J68" s="25"/>
    </row>
    <row r="69" spans="1:10">
      <c r="A69" s="25">
        <f>'D(中1女)複'!E19</f>
        <v>10</v>
      </c>
      <c r="B69" s="25">
        <f>'D(中1女)複'!F20</f>
        <v>0</v>
      </c>
      <c r="C69" s="25">
        <f>'D(中1女)複'!F19</f>
        <v>0</v>
      </c>
      <c r="D69" s="25" t="str">
        <f>'D(中1女)複'!F21</f>
        <v/>
      </c>
      <c r="E69" s="25">
        <f>'D(中1女)複'!H19</f>
        <v>0</v>
      </c>
      <c r="F69" s="25">
        <f>'D(中1女)複'!F23</f>
        <v>0</v>
      </c>
      <c r="G69" s="25">
        <f>'D(中1女)複'!F22</f>
        <v>0</v>
      </c>
      <c r="H69" s="25" t="str">
        <f>'D(中1女)複'!F24</f>
        <v/>
      </c>
      <c r="I69" s="25">
        <f>'D(中1女)複'!H22</f>
        <v>0</v>
      </c>
      <c r="J69" s="25"/>
    </row>
    <row r="70" spans="1:10">
      <c r="A70" s="25">
        <f>'D(中1女)複'!E25</f>
        <v>11</v>
      </c>
      <c r="B70" s="25">
        <f>'D(中1女)複'!F26</f>
        <v>0</v>
      </c>
      <c r="C70" s="25">
        <f>'D(中1女)複'!F25</f>
        <v>0</v>
      </c>
      <c r="D70" s="25" t="str">
        <f>'D(中1女)複'!F27</f>
        <v/>
      </c>
      <c r="E70" s="25">
        <f>'D(中1女)複'!H25</f>
        <v>0</v>
      </c>
      <c r="F70" s="25">
        <f>'D(中1女)複'!F29</f>
        <v>0</v>
      </c>
      <c r="G70" s="25">
        <f>'D(中1女)複'!F28</f>
        <v>0</v>
      </c>
      <c r="H70" s="25" t="str">
        <f>'D(中1女)複'!F30</f>
        <v/>
      </c>
      <c r="I70" s="25">
        <f>'D(中1女)複'!H28</f>
        <v>0</v>
      </c>
      <c r="J70" s="25"/>
    </row>
    <row r="71" spans="1:10">
      <c r="A71" s="25">
        <f>'D(中1女)複'!E31</f>
        <v>12</v>
      </c>
      <c r="B71" s="25">
        <f>'D(中1女)複'!F32</f>
        <v>0</v>
      </c>
      <c r="C71" s="25">
        <f>'D(中1女)複'!F31</f>
        <v>0</v>
      </c>
      <c r="D71" s="25" t="str">
        <f>'D(中1女)複'!F33</f>
        <v/>
      </c>
      <c r="E71" s="25">
        <f>'D(中1女)複'!H31</f>
        <v>0</v>
      </c>
      <c r="F71" s="25">
        <f>'D(中1女)複'!F35</f>
        <v>0</v>
      </c>
      <c r="G71" s="25">
        <f>'D(中1女)複'!F34</f>
        <v>0</v>
      </c>
      <c r="H71" s="25" t="str">
        <f>'D(中1女)複'!F36</f>
        <v/>
      </c>
      <c r="I71" s="25">
        <f>'D(中1女)複'!H34</f>
        <v>0</v>
      </c>
      <c r="J71" s="25"/>
    </row>
    <row r="72" spans="1:10">
      <c r="A72" s="25">
        <f>'D(中1女)複'!E37</f>
        <v>13</v>
      </c>
      <c r="B72" s="25">
        <f>'D(中1女)複'!F38</f>
        <v>0</v>
      </c>
      <c r="C72" s="25">
        <f>'D(中1女)複'!F37</f>
        <v>0</v>
      </c>
      <c r="D72" s="25" t="str">
        <f>'D(中1女)複'!F39</f>
        <v/>
      </c>
      <c r="E72" s="25">
        <f>'D(中1女)複'!H37</f>
        <v>0</v>
      </c>
      <c r="F72" s="25">
        <f>'D(中1女)複'!F41</f>
        <v>0</v>
      </c>
      <c r="G72" s="25">
        <f>'D(中1女)複'!F40</f>
        <v>0</v>
      </c>
      <c r="H72" s="25" t="str">
        <f>'D(中1女)複'!F42</f>
        <v/>
      </c>
      <c r="I72" s="25">
        <f>'D(中1女)複'!H40</f>
        <v>0</v>
      </c>
      <c r="J72" s="25"/>
    </row>
    <row r="73" spans="1:10">
      <c r="A73" s="25">
        <f>'D(中1女)複'!E43</f>
        <v>14</v>
      </c>
      <c r="B73" s="25">
        <f>'D(中1女)複'!F44</f>
        <v>0</v>
      </c>
      <c r="C73" s="25">
        <f>'D(中1女)複'!F43</f>
        <v>0</v>
      </c>
      <c r="D73" s="25" t="str">
        <f>'D(中1女)複'!F45</f>
        <v/>
      </c>
      <c r="E73" s="25">
        <f>'D(中1女)複'!H43</f>
        <v>0</v>
      </c>
      <c r="F73" s="25">
        <f>'D(中1女)複'!F47</f>
        <v>0</v>
      </c>
      <c r="G73" s="25">
        <f>'D(中1女)複'!F46</f>
        <v>0</v>
      </c>
      <c r="H73" s="25" t="str">
        <f>'D(中1女)複'!F48</f>
        <v/>
      </c>
      <c r="I73" s="25">
        <f>'D(中1女)複'!H46</f>
        <v>0</v>
      </c>
      <c r="J73" s="25"/>
    </row>
    <row r="74" spans="1:10">
      <c r="A74" s="25">
        <f>'D(中1女)複'!E49</f>
        <v>15</v>
      </c>
      <c r="B74" s="25">
        <f>'D(中1女)複'!F50</f>
        <v>0</v>
      </c>
      <c r="C74" s="25">
        <f>'D(中1女)複'!F49</f>
        <v>0</v>
      </c>
      <c r="D74" s="25" t="str">
        <f>'D(中1女)複'!F51</f>
        <v/>
      </c>
      <c r="E74" s="25">
        <f>'D(中1女)複'!H49</f>
        <v>0</v>
      </c>
      <c r="F74" s="25">
        <f>'D(中1女)複'!F53</f>
        <v>0</v>
      </c>
      <c r="G74" s="25">
        <f>'D(中1女)複'!F52</f>
        <v>0</v>
      </c>
      <c r="H74" s="25" t="str">
        <f>'D(中1女)複'!F54</f>
        <v/>
      </c>
      <c r="I74" s="25">
        <f>'D(中1女)複'!H52</f>
        <v>0</v>
      </c>
      <c r="J74" s="25"/>
    </row>
    <row r="75" spans="1:10">
      <c r="A75" s="25">
        <f>'D(中1女)複'!E55</f>
        <v>16</v>
      </c>
      <c r="B75" s="25">
        <f>'D(中1女)複'!F56</f>
        <v>0</v>
      </c>
      <c r="C75" s="25">
        <f>'D(中1女)複'!F55</f>
        <v>0</v>
      </c>
      <c r="D75" s="25" t="str">
        <f>'D(中1女)複'!F57</f>
        <v/>
      </c>
      <c r="E75" s="25">
        <f>'D(中1女)複'!H55</f>
        <v>0</v>
      </c>
      <c r="F75" s="25">
        <f>'D(中1女)複'!F59</f>
        <v>0</v>
      </c>
      <c r="G75" s="25">
        <f>'D(中1女)複'!F58</f>
        <v>0</v>
      </c>
      <c r="H75" s="25" t="str">
        <f>'D(中1女)複'!F60</f>
        <v/>
      </c>
      <c r="I75" s="25">
        <f>'D(中1女)複'!H58</f>
        <v>0</v>
      </c>
      <c r="J75" s="25"/>
    </row>
    <row r="77" spans="1:10">
      <c r="A77" t="str">
        <f>'E(中2男)単'!B8</f>
        <v>Ｅ（中２以上男子）・シングルス</v>
      </c>
    </row>
    <row r="78" spans="1:10">
      <c r="A78" s="25"/>
      <c r="B78" s="25" t="s">
        <v>160</v>
      </c>
      <c r="C78" s="25" t="s">
        <v>165</v>
      </c>
      <c r="D78" s="25" t="s">
        <v>18</v>
      </c>
      <c r="E78" s="25" t="s">
        <v>162</v>
      </c>
      <c r="F78" s="25" t="s">
        <v>164</v>
      </c>
    </row>
    <row r="79" spans="1:10">
      <c r="A79" s="25">
        <f>'E(中2男)単'!A13</f>
        <v>1</v>
      </c>
      <c r="B79" s="25">
        <f>'E(中2男)単'!B14</f>
        <v>0</v>
      </c>
      <c r="C79" s="25">
        <f>'E(中2男)単'!B13</f>
        <v>0</v>
      </c>
      <c r="D79" s="25" t="str">
        <f>'E(中2男)単'!B15</f>
        <v/>
      </c>
      <c r="E79" s="25">
        <f>'E(中2男)単'!D13</f>
        <v>0</v>
      </c>
      <c r="F79" s="25"/>
    </row>
    <row r="80" spans="1:10">
      <c r="A80" s="25">
        <f>'E(中2男)単'!A16</f>
        <v>2</v>
      </c>
      <c r="B80" s="25">
        <f>'E(中2男)単'!B17</f>
        <v>0</v>
      </c>
      <c r="C80" s="25">
        <f>'E(中2男)単'!B16</f>
        <v>0</v>
      </c>
      <c r="D80" s="25" t="str">
        <f>'E(中2男)単'!B18</f>
        <v/>
      </c>
      <c r="E80" s="25">
        <f>'E(中2男)単'!D16</f>
        <v>0</v>
      </c>
      <c r="F80" s="25"/>
    </row>
    <row r="81" spans="1:6">
      <c r="A81" s="25">
        <f>'E(中2男)単'!A19</f>
        <v>3</v>
      </c>
      <c r="B81" s="25">
        <f>'E(中2男)単'!B20</f>
        <v>0</v>
      </c>
      <c r="C81" s="25">
        <f>'E(中2男)単'!B19</f>
        <v>0</v>
      </c>
      <c r="D81" s="25" t="str">
        <f>'E(中2男)単'!B21</f>
        <v/>
      </c>
      <c r="E81" s="25">
        <f>'E(中2男)単'!D19</f>
        <v>0</v>
      </c>
      <c r="F81" s="25"/>
    </row>
    <row r="82" spans="1:6">
      <c r="A82" s="25">
        <f>'E(中2男)単'!A22</f>
        <v>4</v>
      </c>
      <c r="B82" s="25">
        <f>'E(中2男)単'!B23</f>
        <v>0</v>
      </c>
      <c r="C82" s="25">
        <f>'E(中2男)単'!B22</f>
        <v>0</v>
      </c>
      <c r="D82" s="25" t="str">
        <f>'E(中2男)単'!B24</f>
        <v/>
      </c>
      <c r="E82" s="25">
        <f>'E(中2男)単'!D22</f>
        <v>0</v>
      </c>
      <c r="F82" s="25"/>
    </row>
    <row r="83" spans="1:6">
      <c r="A83" s="25">
        <f>'E(中2男)単'!A25</f>
        <v>5</v>
      </c>
      <c r="B83" s="25">
        <f>'E(中2男)単'!B26</f>
        <v>0</v>
      </c>
      <c r="C83" s="25">
        <f>'E(中2男)単'!B25</f>
        <v>0</v>
      </c>
      <c r="D83" s="25" t="str">
        <f>'E(中2男)単'!B27</f>
        <v/>
      </c>
      <c r="E83" s="25">
        <f>'E(中2男)単'!D25</f>
        <v>0</v>
      </c>
      <c r="F83" s="25"/>
    </row>
    <row r="84" spans="1:6">
      <c r="A84" s="25">
        <f>'E(中2男)単'!A28</f>
        <v>6</v>
      </c>
      <c r="B84" s="25">
        <f>'E(中2男)単'!B29</f>
        <v>0</v>
      </c>
      <c r="C84" s="25">
        <f>'E(中2男)単'!B28</f>
        <v>0</v>
      </c>
      <c r="D84" s="25" t="str">
        <f>'E(中2男)単'!B30</f>
        <v/>
      </c>
      <c r="E84" s="25">
        <f>'E(中2男)単'!D28</f>
        <v>0</v>
      </c>
      <c r="F84" s="25"/>
    </row>
    <row r="85" spans="1:6">
      <c r="A85" s="25">
        <f>'E(中2男)単'!A31</f>
        <v>7</v>
      </c>
      <c r="B85" s="25">
        <f>'E(中2男)単'!B32</f>
        <v>0</v>
      </c>
      <c r="C85" s="25">
        <f>'E(中2男)単'!B31</f>
        <v>0</v>
      </c>
      <c r="D85" s="25" t="str">
        <f>'E(中2男)単'!B33</f>
        <v/>
      </c>
      <c r="E85" s="25">
        <f>'E(中2男)単'!D31</f>
        <v>0</v>
      </c>
      <c r="F85" s="25"/>
    </row>
    <row r="86" spans="1:6">
      <c r="A86" s="25">
        <f>'E(中2男)単'!A34</f>
        <v>8</v>
      </c>
      <c r="B86" s="25">
        <f>'E(中2男)単'!B35</f>
        <v>0</v>
      </c>
      <c r="C86" s="25">
        <f>'E(中2男)単'!B34</f>
        <v>0</v>
      </c>
      <c r="D86" s="25" t="str">
        <f>'E(中2男)単'!B36</f>
        <v/>
      </c>
      <c r="E86" s="25">
        <f>'E(中2男)単'!D34</f>
        <v>0</v>
      </c>
      <c r="F86" s="25"/>
    </row>
    <row r="87" spans="1:6">
      <c r="A87" s="25">
        <f>'E(中2男)単'!A37</f>
        <v>9</v>
      </c>
      <c r="B87" s="25">
        <f>'E(中2男)単'!B38</f>
        <v>0</v>
      </c>
      <c r="C87" s="25">
        <f>'E(中2男)単'!B37</f>
        <v>0</v>
      </c>
      <c r="D87" s="25" t="str">
        <f>'E(中2男)単'!B39</f>
        <v/>
      </c>
      <c r="E87" s="25">
        <f>'E(中2男)単'!D37</f>
        <v>0</v>
      </c>
      <c r="F87" s="25"/>
    </row>
    <row r="88" spans="1:6">
      <c r="A88" s="25">
        <f>'E(中2男)単'!A40</f>
        <v>10</v>
      </c>
      <c r="B88" s="25">
        <f>'E(中2男)単'!B41</f>
        <v>0</v>
      </c>
      <c r="C88" s="25">
        <f>'E(中2男)単'!B40</f>
        <v>0</v>
      </c>
      <c r="D88" s="25" t="str">
        <f>'E(中2男)単'!B42</f>
        <v/>
      </c>
      <c r="E88" s="25">
        <f>'E(中2男)単'!D40</f>
        <v>0</v>
      </c>
      <c r="F88" s="25"/>
    </row>
    <row r="89" spans="1:6">
      <c r="A89" s="25">
        <f>'E(中2男)単'!A43</f>
        <v>11</v>
      </c>
      <c r="B89" s="25">
        <f>'E(中2男)単'!B44</f>
        <v>0</v>
      </c>
      <c r="C89" s="25">
        <f>'E(中2男)単'!B43</f>
        <v>0</v>
      </c>
      <c r="D89" s="25" t="str">
        <f>'E(中2男)単'!B45</f>
        <v/>
      </c>
      <c r="E89" s="25">
        <f>'E(中2男)単'!D43</f>
        <v>0</v>
      </c>
      <c r="F89" s="25"/>
    </row>
    <row r="90" spans="1:6">
      <c r="A90" s="25">
        <f>'E(中2男)単'!A46</f>
        <v>12</v>
      </c>
      <c r="B90" s="25">
        <f>'E(中2男)単'!B47</f>
        <v>0</v>
      </c>
      <c r="C90" s="25">
        <f>'E(中2男)単'!B46</f>
        <v>0</v>
      </c>
      <c r="D90" s="25" t="str">
        <f>'E(中2男)単'!B48</f>
        <v/>
      </c>
      <c r="E90" s="25">
        <f>'E(中2男)単'!D46</f>
        <v>0</v>
      </c>
      <c r="F90" s="25"/>
    </row>
    <row r="91" spans="1:6">
      <c r="A91" s="25">
        <f>'E(中2男)単'!A49</f>
        <v>13</v>
      </c>
      <c r="B91" s="25">
        <f>'E(中2男)単'!B50</f>
        <v>0</v>
      </c>
      <c r="C91" s="25">
        <f>'E(中2男)単'!B49</f>
        <v>0</v>
      </c>
      <c r="D91" s="25" t="str">
        <f>'E(中2男)単'!B51</f>
        <v/>
      </c>
      <c r="E91" s="25">
        <f>'E(中2男)単'!D49</f>
        <v>0</v>
      </c>
      <c r="F91" s="25"/>
    </row>
    <row r="92" spans="1:6">
      <c r="A92" s="25">
        <f>'E(中2男)単'!A52</f>
        <v>14</v>
      </c>
      <c r="B92" s="25">
        <f>'E(中2男)単'!B53</f>
        <v>0</v>
      </c>
      <c r="C92" s="25">
        <f>'E(中2男)単'!B52</f>
        <v>0</v>
      </c>
      <c r="D92" s="25" t="str">
        <f>'E(中2男)単'!B54</f>
        <v/>
      </c>
      <c r="E92" s="25">
        <f>'E(中2男)単'!D52</f>
        <v>0</v>
      </c>
      <c r="F92" s="25"/>
    </row>
    <row r="93" spans="1:6">
      <c r="A93" s="25">
        <f>'E(中2男)単'!A55</f>
        <v>15</v>
      </c>
      <c r="B93" s="25">
        <f>'E(中2男)単'!B56</f>
        <v>0</v>
      </c>
      <c r="C93" s="25">
        <f>'E(中2男)単'!B55</f>
        <v>0</v>
      </c>
      <c r="D93" s="25" t="str">
        <f>'E(中2男)単'!B57</f>
        <v/>
      </c>
      <c r="E93" s="25">
        <f>'E(中2男)単'!D55</f>
        <v>0</v>
      </c>
      <c r="F93" s="25"/>
    </row>
    <row r="94" spans="1:6">
      <c r="A94" s="25">
        <f>'E(中2男)単'!A58</f>
        <v>16</v>
      </c>
      <c r="B94" s="25">
        <f>'E(中2男)単'!B59</f>
        <v>0</v>
      </c>
      <c r="C94" s="25">
        <f>'E(中2男)単'!B58</f>
        <v>0</v>
      </c>
      <c r="D94" s="25" t="str">
        <f>'E(中2男)単'!B60</f>
        <v/>
      </c>
      <c r="E94" s="25">
        <f>'E(中2男)単'!D58</f>
        <v>0</v>
      </c>
      <c r="F94" s="25"/>
    </row>
    <row r="95" spans="1:6">
      <c r="A95" s="25">
        <f>'E(中2男)単'!E13</f>
        <v>17</v>
      </c>
      <c r="B95" s="25">
        <f>'E(中2男)単'!F14</f>
        <v>0</v>
      </c>
      <c r="C95" s="25">
        <f>'E(中2男)単'!F13</f>
        <v>0</v>
      </c>
      <c r="D95" s="25" t="str">
        <f>'E(中2男)単'!F15</f>
        <v/>
      </c>
      <c r="E95" s="25">
        <f>'E(中2男)単'!H13</f>
        <v>0</v>
      </c>
      <c r="F95" s="25"/>
    </row>
    <row r="96" spans="1:6">
      <c r="A96" s="25">
        <f>'E(中2男)単'!E16</f>
        <v>18</v>
      </c>
      <c r="B96" s="25">
        <f>'E(中2男)単'!F17</f>
        <v>0</v>
      </c>
      <c r="C96" s="25">
        <f>'E(中2男)単'!F16</f>
        <v>0</v>
      </c>
      <c r="D96" s="25" t="str">
        <f>'E(中2男)単'!F18</f>
        <v/>
      </c>
      <c r="E96" s="25">
        <f>'E(中2男)単'!H16</f>
        <v>0</v>
      </c>
      <c r="F96" s="25"/>
    </row>
    <row r="97" spans="1:6">
      <c r="A97" s="25">
        <f>'E(中2男)単'!E19</f>
        <v>19</v>
      </c>
      <c r="B97" s="25">
        <f>'E(中2男)単'!F20</f>
        <v>0</v>
      </c>
      <c r="C97" s="25">
        <f>'E(中2男)単'!F19</f>
        <v>0</v>
      </c>
      <c r="D97" s="25" t="str">
        <f>'E(中2男)単'!F21</f>
        <v/>
      </c>
      <c r="E97" s="25">
        <f>'E(中2男)単'!H19</f>
        <v>0</v>
      </c>
      <c r="F97" s="25"/>
    </row>
    <row r="98" spans="1:6">
      <c r="A98" s="25">
        <f>'E(中2男)単'!E22</f>
        <v>20</v>
      </c>
      <c r="B98" s="25">
        <f>'E(中2男)単'!F23</f>
        <v>0</v>
      </c>
      <c r="C98" s="25">
        <f>'E(中2男)単'!F22</f>
        <v>0</v>
      </c>
      <c r="D98" s="25" t="str">
        <f>'E(中2男)単'!F24</f>
        <v/>
      </c>
      <c r="E98" s="25">
        <f>'E(中2男)単'!H22</f>
        <v>0</v>
      </c>
      <c r="F98" s="25"/>
    </row>
    <row r="99" spans="1:6">
      <c r="A99" s="25">
        <f>'E(中2男)単'!E25</f>
        <v>21</v>
      </c>
      <c r="B99" s="25">
        <f>'E(中2男)単'!F26</f>
        <v>0</v>
      </c>
      <c r="C99" s="25">
        <f>'E(中2男)単'!F25</f>
        <v>0</v>
      </c>
      <c r="D99" s="25" t="str">
        <f>'E(中2男)単'!F27</f>
        <v/>
      </c>
      <c r="E99" s="25">
        <f>'E(中2男)単'!H25</f>
        <v>0</v>
      </c>
      <c r="F99" s="25"/>
    </row>
    <row r="100" spans="1:6">
      <c r="A100" s="25">
        <f>'E(中2男)単'!E28</f>
        <v>22</v>
      </c>
      <c r="B100" s="25">
        <f>'E(中2男)単'!F29</f>
        <v>0</v>
      </c>
      <c r="C100" s="25">
        <f>'E(中2男)単'!F28</f>
        <v>0</v>
      </c>
      <c r="D100" s="25" t="str">
        <f>'E(中2男)単'!F30</f>
        <v/>
      </c>
      <c r="E100" s="25">
        <f>'E(中2男)単'!H28</f>
        <v>0</v>
      </c>
      <c r="F100" s="25"/>
    </row>
    <row r="101" spans="1:6">
      <c r="A101" s="25">
        <f>'E(中2男)単'!E31</f>
        <v>23</v>
      </c>
      <c r="B101" s="25">
        <f>'E(中2男)単'!F32</f>
        <v>0</v>
      </c>
      <c r="C101" s="25">
        <f>'E(中2男)単'!F31</f>
        <v>0</v>
      </c>
      <c r="D101" s="25" t="str">
        <f>'E(中2男)単'!F33</f>
        <v/>
      </c>
      <c r="E101" s="25">
        <f>'E(中2男)単'!H31</f>
        <v>0</v>
      </c>
      <c r="F101" s="25"/>
    </row>
    <row r="102" spans="1:6">
      <c r="A102" s="25">
        <f>'E(中2男)単'!E34</f>
        <v>24</v>
      </c>
      <c r="B102" s="25">
        <f>'E(中2男)単'!F35</f>
        <v>0</v>
      </c>
      <c r="C102" s="25">
        <f>'E(中2男)単'!F34</f>
        <v>0</v>
      </c>
      <c r="D102" s="25" t="str">
        <f>'E(中2男)単'!F36</f>
        <v/>
      </c>
      <c r="E102" s="25">
        <f>'E(中2男)単'!H34</f>
        <v>0</v>
      </c>
      <c r="F102" s="25"/>
    </row>
    <row r="103" spans="1:6">
      <c r="A103" s="25">
        <f>'E(中2男)単'!E37</f>
        <v>25</v>
      </c>
      <c r="B103" s="25">
        <f>'E(中2男)単'!F38</f>
        <v>0</v>
      </c>
      <c r="C103" s="25">
        <f>'E(中2男)単'!F37</f>
        <v>0</v>
      </c>
      <c r="D103" s="25" t="str">
        <f>'E(中2男)単'!F39</f>
        <v/>
      </c>
      <c r="E103" s="25">
        <f>'E(中2男)単'!H37</f>
        <v>0</v>
      </c>
      <c r="F103" s="25"/>
    </row>
    <row r="104" spans="1:6">
      <c r="A104" s="25">
        <f>'E(中2男)単'!E40</f>
        <v>26</v>
      </c>
      <c r="B104" s="25">
        <f>'E(中2男)単'!F41</f>
        <v>0</v>
      </c>
      <c r="C104" s="25">
        <f>'E(中2男)単'!F40</f>
        <v>0</v>
      </c>
      <c r="D104" s="25" t="str">
        <f>'E(中2男)単'!F42</f>
        <v/>
      </c>
      <c r="E104" s="25">
        <f>'E(中2男)単'!H40</f>
        <v>0</v>
      </c>
      <c r="F104" s="25"/>
    </row>
    <row r="105" spans="1:6">
      <c r="A105" s="25">
        <f>'E(中2男)単'!E43</f>
        <v>27</v>
      </c>
      <c r="B105" s="25">
        <f>'E(中2男)単'!F44</f>
        <v>0</v>
      </c>
      <c r="C105" s="25">
        <f>'E(中2男)単'!F43</f>
        <v>0</v>
      </c>
      <c r="D105" s="25" t="str">
        <f>'E(中2男)単'!F45</f>
        <v/>
      </c>
      <c r="E105" s="25">
        <f>'E(中2男)単'!H43</f>
        <v>0</v>
      </c>
      <c r="F105" s="25"/>
    </row>
    <row r="106" spans="1:6">
      <c r="A106" s="25">
        <f>'E(中2男)単'!E46</f>
        <v>28</v>
      </c>
      <c r="B106" s="25">
        <f>'E(中2男)単'!F47</f>
        <v>0</v>
      </c>
      <c r="C106" s="25">
        <f>'E(中2男)単'!F46</f>
        <v>0</v>
      </c>
      <c r="D106" s="25" t="str">
        <f>'E(中2男)単'!F48</f>
        <v/>
      </c>
      <c r="E106" s="25">
        <f>'E(中2男)単'!H46</f>
        <v>0</v>
      </c>
      <c r="F106" s="25"/>
    </row>
    <row r="107" spans="1:6">
      <c r="A107" s="25">
        <f>'E(中2男)単'!E49</f>
        <v>29</v>
      </c>
      <c r="B107" s="25">
        <f>'E(中2男)単'!F50</f>
        <v>0</v>
      </c>
      <c r="C107" s="25">
        <f>'E(中2男)単'!F49</f>
        <v>0</v>
      </c>
      <c r="D107" s="25" t="str">
        <f>'E(中2男)単'!F51</f>
        <v/>
      </c>
      <c r="E107" s="25">
        <f>'E(中2男)単'!H49</f>
        <v>0</v>
      </c>
      <c r="F107" s="25"/>
    </row>
    <row r="108" spans="1:6">
      <c r="A108" s="25">
        <f>'E(中2男)単'!E52</f>
        <v>30</v>
      </c>
      <c r="B108" s="25">
        <f>'E(中2男)単'!F53</f>
        <v>0</v>
      </c>
      <c r="C108" s="25">
        <f>'E(中2男)単'!F52</f>
        <v>0</v>
      </c>
      <c r="D108" s="25" t="str">
        <f>'E(中2男)単'!F54</f>
        <v/>
      </c>
      <c r="E108" s="25">
        <f>'E(中2男)単'!H52</f>
        <v>0</v>
      </c>
      <c r="F108" s="25"/>
    </row>
    <row r="109" spans="1:6">
      <c r="A109" s="25">
        <f>'E(中2男)単'!E55</f>
        <v>31</v>
      </c>
      <c r="B109" s="25">
        <f>'E(中2男)単'!F56</f>
        <v>0</v>
      </c>
      <c r="C109" s="25">
        <f>'E(中2男)単'!F55</f>
        <v>0</v>
      </c>
      <c r="D109" s="25" t="str">
        <f>'E(中2男)単'!F57</f>
        <v/>
      </c>
      <c r="E109" s="25">
        <f>'E(中2男)単'!H55</f>
        <v>0</v>
      </c>
      <c r="F109" s="25"/>
    </row>
    <row r="110" spans="1:6">
      <c r="A110" s="25">
        <f>'E(中2男)単'!E58</f>
        <v>32</v>
      </c>
      <c r="B110" s="25">
        <f>'E(中2男)単'!F59</f>
        <v>0</v>
      </c>
      <c r="C110" s="25">
        <f>'E(中2男)単'!F58</f>
        <v>0</v>
      </c>
      <c r="D110" s="25" t="str">
        <f>'E(中2男)単'!F60</f>
        <v/>
      </c>
      <c r="E110" s="25">
        <f>'E(中2男)単'!H58</f>
        <v>0</v>
      </c>
      <c r="F110" s="25"/>
    </row>
    <row r="112" spans="1:6">
      <c r="A112" t="str">
        <f>'F(中2女)単'!B8</f>
        <v>Ｆ（中２以上女子）・シングルス</v>
      </c>
    </row>
    <row r="113" spans="1:6">
      <c r="A113" s="25"/>
      <c r="B113" s="25" t="s">
        <v>160</v>
      </c>
      <c r="C113" s="25" t="s">
        <v>165</v>
      </c>
      <c r="D113" s="25" t="s">
        <v>18</v>
      </c>
      <c r="E113" s="25" t="s">
        <v>162</v>
      </c>
      <c r="F113" s="25" t="s">
        <v>164</v>
      </c>
    </row>
    <row r="114" spans="1:6">
      <c r="A114" s="25">
        <f>'F(中2女)単'!A13</f>
        <v>1</v>
      </c>
      <c r="B114" s="25">
        <f>'F(中2女)単'!B14</f>
        <v>0</v>
      </c>
      <c r="C114" s="25">
        <f>'F(中2女)単'!B13</f>
        <v>0</v>
      </c>
      <c r="D114" s="25" t="str">
        <f>'F(中2女)単'!B15</f>
        <v/>
      </c>
      <c r="E114" s="25">
        <f>'F(中2女)単'!D13</f>
        <v>0</v>
      </c>
      <c r="F114" s="25"/>
    </row>
    <row r="115" spans="1:6">
      <c r="A115" s="25">
        <f>'F(中2女)単'!A16</f>
        <v>2</v>
      </c>
      <c r="B115" s="25">
        <f>'F(中2女)単'!B17</f>
        <v>0</v>
      </c>
      <c r="C115" s="25">
        <f>'F(中2女)単'!B16</f>
        <v>0</v>
      </c>
      <c r="D115" s="25" t="str">
        <f>'F(中2女)単'!B18</f>
        <v/>
      </c>
      <c r="E115" s="25">
        <f>'F(中2女)単'!D16</f>
        <v>0</v>
      </c>
      <c r="F115" s="25"/>
    </row>
    <row r="116" spans="1:6">
      <c r="A116" s="25">
        <f>'F(中2女)単'!A19</f>
        <v>3</v>
      </c>
      <c r="B116" s="25">
        <f>'F(中2女)単'!B20</f>
        <v>0</v>
      </c>
      <c r="C116" s="25">
        <f>'F(中2女)単'!B19</f>
        <v>0</v>
      </c>
      <c r="D116" s="25" t="str">
        <f>'F(中2女)単'!B21</f>
        <v/>
      </c>
      <c r="E116" s="25">
        <f>'F(中2女)単'!D19</f>
        <v>0</v>
      </c>
      <c r="F116" s="25"/>
    </row>
    <row r="117" spans="1:6">
      <c r="A117" s="25">
        <f>'F(中2女)単'!A22</f>
        <v>4</v>
      </c>
      <c r="B117" s="25">
        <f>'F(中2女)単'!B23</f>
        <v>0</v>
      </c>
      <c r="C117" s="25">
        <f>'F(中2女)単'!B22</f>
        <v>0</v>
      </c>
      <c r="D117" s="25" t="str">
        <f>'F(中2女)単'!B24</f>
        <v/>
      </c>
      <c r="E117" s="25">
        <f>'F(中2女)単'!D22</f>
        <v>0</v>
      </c>
      <c r="F117" s="25"/>
    </row>
    <row r="118" spans="1:6">
      <c r="A118" s="25">
        <f>'F(中2女)単'!A25</f>
        <v>5</v>
      </c>
      <c r="B118" s="25">
        <f>'F(中2女)単'!B26</f>
        <v>0</v>
      </c>
      <c r="C118" s="25">
        <f>'F(中2女)単'!B25</f>
        <v>0</v>
      </c>
      <c r="D118" s="25" t="str">
        <f>'F(中2女)単'!B27</f>
        <v/>
      </c>
      <c r="E118" s="25">
        <f>'F(中2女)単'!D25</f>
        <v>0</v>
      </c>
      <c r="F118" s="25"/>
    </row>
    <row r="119" spans="1:6">
      <c r="A119" s="25">
        <f>'F(中2女)単'!A28</f>
        <v>6</v>
      </c>
      <c r="B119" s="25">
        <f>'F(中2女)単'!B29</f>
        <v>0</v>
      </c>
      <c r="C119" s="25">
        <f>'F(中2女)単'!B28</f>
        <v>0</v>
      </c>
      <c r="D119" s="25" t="str">
        <f>'F(中2女)単'!B30</f>
        <v/>
      </c>
      <c r="E119" s="25">
        <f>'F(中2女)単'!D28</f>
        <v>0</v>
      </c>
      <c r="F119" s="25"/>
    </row>
    <row r="120" spans="1:6">
      <c r="A120" s="25">
        <f>'F(中2女)単'!A31</f>
        <v>7</v>
      </c>
      <c r="B120" s="25">
        <f>'F(中2女)単'!B32</f>
        <v>0</v>
      </c>
      <c r="C120" s="25">
        <f>'F(中2女)単'!B31</f>
        <v>0</v>
      </c>
      <c r="D120" s="25" t="str">
        <f>'F(中2女)単'!B33</f>
        <v/>
      </c>
      <c r="E120" s="25">
        <f>'F(中2女)単'!D31</f>
        <v>0</v>
      </c>
      <c r="F120" s="25"/>
    </row>
    <row r="121" spans="1:6">
      <c r="A121" s="25">
        <f>'F(中2女)単'!A34</f>
        <v>8</v>
      </c>
      <c r="B121" s="25">
        <f>'F(中2女)単'!B35</f>
        <v>0</v>
      </c>
      <c r="C121" s="25">
        <f>'F(中2女)単'!B34</f>
        <v>0</v>
      </c>
      <c r="D121" s="25" t="str">
        <f>'F(中2女)単'!B36</f>
        <v/>
      </c>
      <c r="E121" s="25">
        <f>'F(中2女)単'!D34</f>
        <v>0</v>
      </c>
      <c r="F121" s="25"/>
    </row>
    <row r="122" spans="1:6">
      <c r="A122" s="25">
        <f>'F(中2女)単'!A37</f>
        <v>9</v>
      </c>
      <c r="B122" s="25">
        <f>'F(中2女)単'!B38</f>
        <v>0</v>
      </c>
      <c r="C122" s="25">
        <f>'F(中2女)単'!B37</f>
        <v>0</v>
      </c>
      <c r="D122" s="25" t="str">
        <f>'F(中2女)単'!B39</f>
        <v/>
      </c>
      <c r="E122" s="25">
        <f>'F(中2女)単'!D37</f>
        <v>0</v>
      </c>
      <c r="F122" s="25"/>
    </row>
    <row r="123" spans="1:6">
      <c r="A123" s="25">
        <f>'F(中2女)単'!A40</f>
        <v>10</v>
      </c>
      <c r="B123" s="25">
        <f>'F(中2女)単'!B41</f>
        <v>0</v>
      </c>
      <c r="C123" s="25">
        <f>'F(中2女)単'!B40</f>
        <v>0</v>
      </c>
      <c r="D123" s="25" t="str">
        <f>'F(中2女)単'!B42</f>
        <v/>
      </c>
      <c r="E123" s="25">
        <f>'F(中2女)単'!D40</f>
        <v>0</v>
      </c>
      <c r="F123" s="25"/>
    </row>
    <row r="124" spans="1:6">
      <c r="A124" s="25">
        <f>'F(中2女)単'!A43</f>
        <v>11</v>
      </c>
      <c r="B124" s="25">
        <f>'F(中2女)単'!B44</f>
        <v>0</v>
      </c>
      <c r="C124" s="25">
        <f>'F(中2女)単'!B43</f>
        <v>0</v>
      </c>
      <c r="D124" s="25" t="str">
        <f>'F(中2女)単'!B45</f>
        <v/>
      </c>
      <c r="E124" s="25">
        <f>'F(中2女)単'!D43</f>
        <v>0</v>
      </c>
      <c r="F124" s="25"/>
    </row>
    <row r="125" spans="1:6">
      <c r="A125" s="25">
        <f>'F(中2女)単'!A46</f>
        <v>12</v>
      </c>
      <c r="B125" s="25">
        <f>'F(中2女)単'!B47</f>
        <v>0</v>
      </c>
      <c r="C125" s="25">
        <f>'F(中2女)単'!B46</f>
        <v>0</v>
      </c>
      <c r="D125" s="25" t="str">
        <f>'F(中2女)単'!B48</f>
        <v/>
      </c>
      <c r="E125" s="25">
        <f>'F(中2女)単'!D46</f>
        <v>0</v>
      </c>
      <c r="F125" s="25"/>
    </row>
    <row r="126" spans="1:6">
      <c r="A126" s="25">
        <f>'F(中2女)単'!A49</f>
        <v>13</v>
      </c>
      <c r="B126" s="25">
        <f>'F(中2女)単'!B50</f>
        <v>0</v>
      </c>
      <c r="C126" s="25">
        <f>'F(中2女)単'!B49</f>
        <v>0</v>
      </c>
      <c r="D126" s="25" t="str">
        <f>'F(中2女)単'!B51</f>
        <v/>
      </c>
      <c r="E126" s="25">
        <f>'F(中2女)単'!D49</f>
        <v>0</v>
      </c>
      <c r="F126" s="25"/>
    </row>
    <row r="127" spans="1:6">
      <c r="A127" s="25">
        <f>'F(中2女)単'!A52</f>
        <v>14</v>
      </c>
      <c r="B127" s="25">
        <f>'F(中2女)単'!B53</f>
        <v>0</v>
      </c>
      <c r="C127" s="25">
        <f>'F(中2女)単'!B52</f>
        <v>0</v>
      </c>
      <c r="D127" s="25" t="str">
        <f>'F(中2女)単'!B54</f>
        <v/>
      </c>
      <c r="E127" s="25">
        <f>'F(中2女)単'!D52</f>
        <v>0</v>
      </c>
      <c r="F127" s="25"/>
    </row>
    <row r="128" spans="1:6">
      <c r="A128" s="25">
        <f>'F(中2女)単'!A55</f>
        <v>15</v>
      </c>
      <c r="B128" s="25">
        <f>'F(中2女)単'!B56</f>
        <v>0</v>
      </c>
      <c r="C128" s="25">
        <f>'F(中2女)単'!B55</f>
        <v>0</v>
      </c>
      <c r="D128" s="25" t="str">
        <f>'F(中2女)単'!B57</f>
        <v/>
      </c>
      <c r="E128" s="25">
        <f>'F(中2女)単'!D55</f>
        <v>0</v>
      </c>
      <c r="F128" s="25"/>
    </row>
    <row r="129" spans="1:6">
      <c r="A129" s="25">
        <f>'F(中2女)単'!A58</f>
        <v>16</v>
      </c>
      <c r="B129" s="25">
        <f>'F(中2女)単'!B59</f>
        <v>0</v>
      </c>
      <c r="C129" s="25">
        <f>'F(中2女)単'!B58</f>
        <v>0</v>
      </c>
      <c r="D129" s="25" t="str">
        <f>'F(中2女)単'!B60</f>
        <v/>
      </c>
      <c r="E129" s="25">
        <f>'F(中2女)単'!D58</f>
        <v>0</v>
      </c>
      <c r="F129" s="25"/>
    </row>
    <row r="130" spans="1:6">
      <c r="A130" s="25">
        <f>'F(中2女)単'!E13</f>
        <v>17</v>
      </c>
      <c r="B130" s="25">
        <f>'F(中2女)単'!F14</f>
        <v>0</v>
      </c>
      <c r="C130" s="25">
        <f>'F(中2女)単'!F13</f>
        <v>0</v>
      </c>
      <c r="D130" s="25" t="str">
        <f>'F(中2女)単'!F15</f>
        <v/>
      </c>
      <c r="E130" s="25">
        <f>'F(中2女)単'!H13</f>
        <v>0</v>
      </c>
      <c r="F130" s="25"/>
    </row>
    <row r="131" spans="1:6">
      <c r="A131" s="25">
        <f>'F(中2女)単'!E16</f>
        <v>18</v>
      </c>
      <c r="B131" s="25">
        <f>'F(中2女)単'!F17</f>
        <v>0</v>
      </c>
      <c r="C131" s="25">
        <f>'F(中2女)単'!F16</f>
        <v>0</v>
      </c>
      <c r="D131" s="25" t="str">
        <f>'F(中2女)単'!F18</f>
        <v/>
      </c>
      <c r="E131" s="25">
        <f>'F(中2女)単'!H16</f>
        <v>0</v>
      </c>
      <c r="F131" s="25"/>
    </row>
    <row r="132" spans="1:6">
      <c r="A132" s="25">
        <f>'F(中2女)単'!E19</f>
        <v>19</v>
      </c>
      <c r="B132" s="25">
        <f>'F(中2女)単'!F20</f>
        <v>0</v>
      </c>
      <c r="C132" s="25">
        <f>'F(中2女)単'!F19</f>
        <v>0</v>
      </c>
      <c r="D132" s="25" t="str">
        <f>'F(中2女)単'!F21</f>
        <v/>
      </c>
      <c r="E132" s="25">
        <f>'F(中2女)単'!H19</f>
        <v>0</v>
      </c>
      <c r="F132" s="25"/>
    </row>
    <row r="133" spans="1:6">
      <c r="A133" s="25">
        <f>'F(中2女)単'!E22</f>
        <v>20</v>
      </c>
      <c r="B133" s="25">
        <f>'F(中2女)単'!F23</f>
        <v>0</v>
      </c>
      <c r="C133" s="25">
        <f>'F(中2女)単'!F22</f>
        <v>0</v>
      </c>
      <c r="D133" s="25" t="str">
        <f>'F(中2女)単'!F24</f>
        <v/>
      </c>
      <c r="E133" s="25">
        <f>'F(中2女)単'!H22</f>
        <v>0</v>
      </c>
      <c r="F133" s="25"/>
    </row>
    <row r="134" spans="1:6">
      <c r="A134" s="25">
        <f>'F(中2女)単'!E25</f>
        <v>21</v>
      </c>
      <c r="B134" s="25">
        <f>'F(中2女)単'!F26</f>
        <v>0</v>
      </c>
      <c r="C134" s="25">
        <f>'F(中2女)単'!F25</f>
        <v>0</v>
      </c>
      <c r="D134" s="25" t="str">
        <f>'F(中2女)単'!F27</f>
        <v/>
      </c>
      <c r="E134" s="25">
        <f>'F(中2女)単'!H25</f>
        <v>0</v>
      </c>
      <c r="F134" s="25"/>
    </row>
    <row r="135" spans="1:6">
      <c r="A135" s="25">
        <f>'F(中2女)単'!E28</f>
        <v>22</v>
      </c>
      <c r="B135" s="25">
        <f>'F(中2女)単'!F29</f>
        <v>0</v>
      </c>
      <c r="C135" s="25">
        <f>'F(中2女)単'!F28</f>
        <v>0</v>
      </c>
      <c r="D135" s="25" t="str">
        <f>'F(中2女)単'!F30</f>
        <v/>
      </c>
      <c r="E135" s="25">
        <f>'F(中2女)単'!H28</f>
        <v>0</v>
      </c>
      <c r="F135" s="25"/>
    </row>
    <row r="136" spans="1:6">
      <c r="A136" s="25">
        <f>'F(中2女)単'!E31</f>
        <v>23</v>
      </c>
      <c r="B136" s="25">
        <f>'F(中2女)単'!F32</f>
        <v>0</v>
      </c>
      <c r="C136" s="25">
        <f>'F(中2女)単'!F31</f>
        <v>0</v>
      </c>
      <c r="D136" s="25" t="str">
        <f>'F(中2女)単'!F33</f>
        <v/>
      </c>
      <c r="E136" s="25">
        <f>'F(中2女)単'!H31</f>
        <v>0</v>
      </c>
      <c r="F136" s="25"/>
    </row>
    <row r="137" spans="1:6">
      <c r="A137" s="25">
        <f>'F(中2女)単'!E34</f>
        <v>24</v>
      </c>
      <c r="B137" s="25">
        <f>'F(中2女)単'!F35</f>
        <v>0</v>
      </c>
      <c r="C137" s="25">
        <f>'F(中2女)単'!F34</f>
        <v>0</v>
      </c>
      <c r="D137" s="25" t="str">
        <f>'F(中2女)単'!F36</f>
        <v/>
      </c>
      <c r="E137" s="25">
        <f>'F(中2女)単'!H34</f>
        <v>0</v>
      </c>
      <c r="F137" s="25"/>
    </row>
    <row r="138" spans="1:6">
      <c r="A138" s="25">
        <f>'F(中2女)単'!E37</f>
        <v>25</v>
      </c>
      <c r="B138" s="25">
        <f>'F(中2女)単'!F38</f>
        <v>0</v>
      </c>
      <c r="C138" s="25">
        <f>'F(中2女)単'!F37</f>
        <v>0</v>
      </c>
      <c r="D138" s="25" t="str">
        <f>'F(中2女)単'!F39</f>
        <v/>
      </c>
      <c r="E138" s="25">
        <f>'F(中2女)単'!H37</f>
        <v>0</v>
      </c>
      <c r="F138" s="25"/>
    </row>
    <row r="139" spans="1:6">
      <c r="A139" s="25">
        <f>'F(中2女)単'!E40</f>
        <v>26</v>
      </c>
      <c r="B139" s="25">
        <f>'F(中2女)単'!F41</f>
        <v>0</v>
      </c>
      <c r="C139" s="25">
        <f>'F(中2女)単'!F40</f>
        <v>0</v>
      </c>
      <c r="D139" s="25" t="str">
        <f>'F(中2女)単'!F42</f>
        <v/>
      </c>
      <c r="E139" s="25">
        <f>'F(中2女)単'!H40</f>
        <v>0</v>
      </c>
      <c r="F139" s="25"/>
    </row>
    <row r="140" spans="1:6">
      <c r="A140" s="25">
        <f>'F(中2女)単'!E43</f>
        <v>27</v>
      </c>
      <c r="B140" s="25">
        <f>'F(中2女)単'!F44</f>
        <v>0</v>
      </c>
      <c r="C140" s="25">
        <f>'F(中2女)単'!F43</f>
        <v>0</v>
      </c>
      <c r="D140" s="25" t="str">
        <f>'F(中2女)単'!F45</f>
        <v/>
      </c>
      <c r="E140" s="25">
        <f>'F(中2女)単'!H43</f>
        <v>0</v>
      </c>
      <c r="F140" s="25"/>
    </row>
    <row r="141" spans="1:6">
      <c r="A141" s="25">
        <f>'F(中2女)単'!E46</f>
        <v>28</v>
      </c>
      <c r="B141" s="25">
        <f>'F(中2女)単'!F47</f>
        <v>0</v>
      </c>
      <c r="C141" s="25">
        <f>'F(中2女)単'!F46</f>
        <v>0</v>
      </c>
      <c r="D141" s="25" t="str">
        <f>'F(中2女)単'!F48</f>
        <v/>
      </c>
      <c r="E141" s="25">
        <f>'F(中2女)単'!H46</f>
        <v>0</v>
      </c>
      <c r="F141" s="25"/>
    </row>
    <row r="142" spans="1:6">
      <c r="A142" s="25">
        <f>'F(中2女)単'!E49</f>
        <v>29</v>
      </c>
      <c r="B142" s="25">
        <f>'F(中2女)単'!F50</f>
        <v>0</v>
      </c>
      <c r="C142" s="25">
        <f>'F(中2女)単'!F49</f>
        <v>0</v>
      </c>
      <c r="D142" s="25" t="str">
        <f>'F(中2女)単'!F51</f>
        <v/>
      </c>
      <c r="E142" s="25">
        <f>'F(中2女)単'!H49</f>
        <v>0</v>
      </c>
      <c r="F142" s="25"/>
    </row>
    <row r="143" spans="1:6">
      <c r="A143" s="25">
        <f>'F(中2女)単'!E52</f>
        <v>30</v>
      </c>
      <c r="B143" s="25">
        <f>'F(中2女)単'!F53</f>
        <v>0</v>
      </c>
      <c r="C143" s="25">
        <f>'F(中2女)単'!F52</f>
        <v>0</v>
      </c>
      <c r="D143" s="25" t="str">
        <f>'F(中2女)単'!F54</f>
        <v/>
      </c>
      <c r="E143" s="25">
        <f>'F(中2女)単'!H52</f>
        <v>0</v>
      </c>
      <c r="F143" s="25"/>
    </row>
    <row r="144" spans="1:6">
      <c r="A144" s="25">
        <f>'F(中2女)単'!E55</f>
        <v>31</v>
      </c>
      <c r="B144" s="25">
        <f>'F(中2女)単'!F56</f>
        <v>0</v>
      </c>
      <c r="C144" s="25">
        <f>'F(中2女)単'!F55</f>
        <v>0</v>
      </c>
      <c r="D144" s="25" t="str">
        <f>'F(中2女)単'!F57</f>
        <v/>
      </c>
      <c r="E144" s="25">
        <f>'F(中2女)単'!H55</f>
        <v>0</v>
      </c>
      <c r="F144" s="25"/>
    </row>
    <row r="145" spans="1:6">
      <c r="A145" s="25">
        <f>'F(中2女)単'!E58</f>
        <v>32</v>
      </c>
      <c r="B145" s="25">
        <f>'F(中2女)単'!F59</f>
        <v>0</v>
      </c>
      <c r="C145" s="25">
        <f>'F(中2女)単'!F58</f>
        <v>0</v>
      </c>
      <c r="D145" s="25" t="str">
        <f>'F(中2女)単'!F60</f>
        <v/>
      </c>
      <c r="E145" s="25">
        <f>'F(中2女)単'!H58</f>
        <v>0</v>
      </c>
      <c r="F145" s="25"/>
    </row>
    <row r="147" spans="1:6">
      <c r="A147" t="str">
        <f>'G(中1男)単'!B8</f>
        <v>Ｇ（中１年男子）・シングルス</v>
      </c>
    </row>
    <row r="148" spans="1:6">
      <c r="A148" s="25"/>
      <c r="B148" s="25" t="s">
        <v>160</v>
      </c>
      <c r="C148" s="25" t="s">
        <v>165</v>
      </c>
      <c r="D148" s="25" t="s">
        <v>18</v>
      </c>
      <c r="E148" s="25" t="s">
        <v>162</v>
      </c>
      <c r="F148" s="25" t="s">
        <v>164</v>
      </c>
    </row>
    <row r="149" spans="1:6">
      <c r="A149" s="25">
        <f>'G(中1男)単'!A13</f>
        <v>1</v>
      </c>
      <c r="B149" s="25">
        <f>'G(中1男)単'!B14</f>
        <v>0</v>
      </c>
      <c r="C149" s="25">
        <f>'G(中1男)単'!B13</f>
        <v>0</v>
      </c>
      <c r="D149" s="25" t="str">
        <f>'G(中1男)単'!B15</f>
        <v/>
      </c>
      <c r="E149" s="25">
        <f>'G(中1男)単'!D13</f>
        <v>0</v>
      </c>
      <c r="F149" s="25"/>
    </row>
    <row r="150" spans="1:6">
      <c r="A150" s="25">
        <f>'G(中1男)単'!A16</f>
        <v>2</v>
      </c>
      <c r="B150" s="25">
        <f>'G(中1男)単'!B17</f>
        <v>0</v>
      </c>
      <c r="C150" s="25">
        <f>'G(中1男)単'!B16</f>
        <v>0</v>
      </c>
      <c r="D150" s="25" t="str">
        <f>'G(中1男)単'!B18</f>
        <v/>
      </c>
      <c r="E150" s="25">
        <f>'G(中1男)単'!D16</f>
        <v>0</v>
      </c>
      <c r="F150" s="25"/>
    </row>
    <row r="151" spans="1:6">
      <c r="A151" s="25">
        <f>'G(中1男)単'!A19</f>
        <v>3</v>
      </c>
      <c r="B151" s="25">
        <f>'G(中1男)単'!B20</f>
        <v>0</v>
      </c>
      <c r="C151" s="25">
        <f>'G(中1男)単'!B19</f>
        <v>0</v>
      </c>
      <c r="D151" s="25" t="str">
        <f>'G(中1男)単'!B21</f>
        <v/>
      </c>
      <c r="E151" s="25">
        <f>'G(中1男)単'!D19</f>
        <v>0</v>
      </c>
      <c r="F151" s="25"/>
    </row>
    <row r="152" spans="1:6">
      <c r="A152" s="25">
        <f>'G(中1男)単'!A22</f>
        <v>4</v>
      </c>
      <c r="B152" s="25">
        <f>'G(中1男)単'!B23</f>
        <v>0</v>
      </c>
      <c r="C152" s="25">
        <f>'G(中1男)単'!B22</f>
        <v>0</v>
      </c>
      <c r="D152" s="25" t="str">
        <f>'G(中1男)単'!B24</f>
        <v/>
      </c>
      <c r="E152" s="25">
        <f>'G(中1男)単'!D22</f>
        <v>0</v>
      </c>
      <c r="F152" s="25"/>
    </row>
    <row r="153" spans="1:6">
      <c r="A153" s="25">
        <f>'G(中1男)単'!A25</f>
        <v>5</v>
      </c>
      <c r="B153" s="25">
        <f>'G(中1男)単'!B26</f>
        <v>0</v>
      </c>
      <c r="C153" s="25">
        <f>'G(中1男)単'!B25</f>
        <v>0</v>
      </c>
      <c r="D153" s="25" t="str">
        <f>'G(中1男)単'!B27</f>
        <v/>
      </c>
      <c r="E153" s="25">
        <f>'G(中1男)単'!D25</f>
        <v>0</v>
      </c>
      <c r="F153" s="25"/>
    </row>
    <row r="154" spans="1:6">
      <c r="A154" s="25">
        <f>'G(中1男)単'!A28</f>
        <v>6</v>
      </c>
      <c r="B154" s="25">
        <f>'G(中1男)単'!B29</f>
        <v>0</v>
      </c>
      <c r="C154" s="25">
        <f>'G(中1男)単'!B28</f>
        <v>0</v>
      </c>
      <c r="D154" s="25" t="str">
        <f>'G(中1男)単'!B30</f>
        <v/>
      </c>
      <c r="E154" s="25">
        <f>'G(中1男)単'!D28</f>
        <v>0</v>
      </c>
      <c r="F154" s="25"/>
    </row>
    <row r="155" spans="1:6">
      <c r="A155" s="25">
        <f>'G(中1男)単'!A31</f>
        <v>7</v>
      </c>
      <c r="B155" s="25">
        <f>'G(中1男)単'!B32</f>
        <v>0</v>
      </c>
      <c r="C155" s="25">
        <f>'G(中1男)単'!B31</f>
        <v>0</v>
      </c>
      <c r="D155" s="25" t="str">
        <f>'G(中1男)単'!B33</f>
        <v/>
      </c>
      <c r="E155" s="25">
        <f>'G(中1男)単'!D31</f>
        <v>0</v>
      </c>
      <c r="F155" s="25"/>
    </row>
    <row r="156" spans="1:6">
      <c r="A156" s="25">
        <f>'G(中1男)単'!A34</f>
        <v>8</v>
      </c>
      <c r="B156" s="25">
        <f>'G(中1男)単'!B35</f>
        <v>0</v>
      </c>
      <c r="C156" s="25">
        <f>'G(中1男)単'!B34</f>
        <v>0</v>
      </c>
      <c r="D156" s="25" t="str">
        <f>'G(中1男)単'!B36</f>
        <v/>
      </c>
      <c r="E156" s="25">
        <f>'G(中1男)単'!D34</f>
        <v>0</v>
      </c>
      <c r="F156" s="25"/>
    </row>
    <row r="157" spans="1:6">
      <c r="A157" s="25">
        <f>'G(中1男)単'!A37</f>
        <v>9</v>
      </c>
      <c r="B157" s="25">
        <f>'G(中1男)単'!B38</f>
        <v>0</v>
      </c>
      <c r="C157" s="25">
        <f>'G(中1男)単'!B37</f>
        <v>0</v>
      </c>
      <c r="D157" s="25" t="str">
        <f>'G(中1男)単'!B39</f>
        <v/>
      </c>
      <c r="E157" s="25">
        <f>'G(中1男)単'!D37</f>
        <v>0</v>
      </c>
      <c r="F157" s="25"/>
    </row>
    <row r="158" spans="1:6">
      <c r="A158" s="25">
        <f>'G(中1男)単'!A40</f>
        <v>10</v>
      </c>
      <c r="B158" s="25">
        <f>'G(中1男)単'!B41</f>
        <v>0</v>
      </c>
      <c r="C158" s="25">
        <f>'G(中1男)単'!B40</f>
        <v>0</v>
      </c>
      <c r="D158" s="25" t="str">
        <f>'G(中1男)単'!B42</f>
        <v/>
      </c>
      <c r="E158" s="25">
        <f>'G(中1男)単'!D40</f>
        <v>0</v>
      </c>
      <c r="F158" s="25"/>
    </row>
    <row r="159" spans="1:6">
      <c r="A159" s="25">
        <f>'G(中1男)単'!A43</f>
        <v>11</v>
      </c>
      <c r="B159" s="25">
        <f>'G(中1男)単'!B44</f>
        <v>0</v>
      </c>
      <c r="C159" s="25">
        <f>'G(中1男)単'!B43</f>
        <v>0</v>
      </c>
      <c r="D159" s="25" t="str">
        <f>'G(中1男)単'!B45</f>
        <v/>
      </c>
      <c r="E159" s="25">
        <f>'G(中1男)単'!D43</f>
        <v>0</v>
      </c>
      <c r="F159" s="25"/>
    </row>
    <row r="160" spans="1:6">
      <c r="A160" s="25">
        <f>'G(中1男)単'!A46</f>
        <v>12</v>
      </c>
      <c r="B160" s="25">
        <f>'G(中1男)単'!B47</f>
        <v>0</v>
      </c>
      <c r="C160" s="25">
        <f>'G(中1男)単'!B46</f>
        <v>0</v>
      </c>
      <c r="D160" s="25" t="str">
        <f>'G(中1男)単'!B48</f>
        <v/>
      </c>
      <c r="E160" s="25">
        <f>'G(中1男)単'!D46</f>
        <v>0</v>
      </c>
      <c r="F160" s="25"/>
    </row>
    <row r="161" spans="1:6">
      <c r="A161" s="25">
        <f>'G(中1男)単'!A49</f>
        <v>13</v>
      </c>
      <c r="B161" s="25">
        <f>'G(中1男)単'!B50</f>
        <v>0</v>
      </c>
      <c r="C161" s="25">
        <f>'G(中1男)単'!B49</f>
        <v>0</v>
      </c>
      <c r="D161" s="25" t="str">
        <f>'G(中1男)単'!B51</f>
        <v/>
      </c>
      <c r="E161" s="25">
        <f>'G(中1男)単'!D49</f>
        <v>0</v>
      </c>
      <c r="F161" s="25"/>
    </row>
    <row r="162" spans="1:6">
      <c r="A162" s="25">
        <f>'G(中1男)単'!A52</f>
        <v>14</v>
      </c>
      <c r="B162" s="25">
        <f>'G(中1男)単'!B53</f>
        <v>0</v>
      </c>
      <c r="C162" s="25">
        <f>'G(中1男)単'!B52</f>
        <v>0</v>
      </c>
      <c r="D162" s="25" t="str">
        <f>'G(中1男)単'!B54</f>
        <v/>
      </c>
      <c r="E162" s="25">
        <f>'G(中1男)単'!D52</f>
        <v>0</v>
      </c>
      <c r="F162" s="25"/>
    </row>
    <row r="163" spans="1:6">
      <c r="A163" s="25">
        <f>'G(中1男)単'!A55</f>
        <v>15</v>
      </c>
      <c r="B163" s="25">
        <f>'G(中1男)単'!B56</f>
        <v>0</v>
      </c>
      <c r="C163" s="25">
        <f>'G(中1男)単'!B55</f>
        <v>0</v>
      </c>
      <c r="D163" s="25" t="str">
        <f>'G(中1男)単'!B57</f>
        <v/>
      </c>
      <c r="E163" s="25">
        <f>'G(中1男)単'!D55</f>
        <v>0</v>
      </c>
      <c r="F163" s="25"/>
    </row>
    <row r="164" spans="1:6">
      <c r="A164" s="25">
        <f>'G(中1男)単'!A58</f>
        <v>16</v>
      </c>
      <c r="B164" s="25">
        <f>'G(中1男)単'!B59</f>
        <v>0</v>
      </c>
      <c r="C164" s="25">
        <f>'G(中1男)単'!B58</f>
        <v>0</v>
      </c>
      <c r="D164" s="25" t="str">
        <f>'G(中1男)単'!B60</f>
        <v/>
      </c>
      <c r="E164" s="25">
        <f>'G(中1男)単'!D58</f>
        <v>0</v>
      </c>
      <c r="F164" s="25"/>
    </row>
    <row r="165" spans="1:6">
      <c r="A165" s="25">
        <f>'G(中1男)単'!E13</f>
        <v>17</v>
      </c>
      <c r="B165" s="25">
        <f>'G(中1男)単'!F14</f>
        <v>0</v>
      </c>
      <c r="C165" s="25">
        <f>'G(中1男)単'!F13</f>
        <v>0</v>
      </c>
      <c r="D165" s="25" t="str">
        <f>'G(中1男)単'!F15</f>
        <v/>
      </c>
      <c r="E165" s="25">
        <f>'G(中1男)単'!H13</f>
        <v>0</v>
      </c>
      <c r="F165" s="25"/>
    </row>
    <row r="166" spans="1:6">
      <c r="A166" s="25">
        <f>'G(中1男)単'!E16</f>
        <v>18</v>
      </c>
      <c r="B166" s="25">
        <f>'G(中1男)単'!F17</f>
        <v>0</v>
      </c>
      <c r="C166" s="25">
        <f>'G(中1男)単'!F16</f>
        <v>0</v>
      </c>
      <c r="D166" s="25" t="str">
        <f>'G(中1男)単'!F18</f>
        <v/>
      </c>
      <c r="E166" s="25">
        <f>'G(中1男)単'!H16</f>
        <v>0</v>
      </c>
      <c r="F166" s="25"/>
    </row>
    <row r="167" spans="1:6">
      <c r="A167" s="25">
        <f>'G(中1男)単'!E19</f>
        <v>19</v>
      </c>
      <c r="B167" s="25">
        <f>'G(中1男)単'!F20</f>
        <v>0</v>
      </c>
      <c r="C167" s="25">
        <f>'G(中1男)単'!F19</f>
        <v>0</v>
      </c>
      <c r="D167" s="25" t="str">
        <f>'G(中1男)単'!F21</f>
        <v/>
      </c>
      <c r="E167" s="25">
        <f>'G(中1男)単'!H19</f>
        <v>0</v>
      </c>
      <c r="F167" s="25"/>
    </row>
    <row r="168" spans="1:6">
      <c r="A168" s="25">
        <f>'G(中1男)単'!E22</f>
        <v>20</v>
      </c>
      <c r="B168" s="25">
        <f>'G(中1男)単'!F23</f>
        <v>0</v>
      </c>
      <c r="C168" s="25">
        <f>'G(中1男)単'!F22</f>
        <v>0</v>
      </c>
      <c r="D168" s="25" t="str">
        <f>'G(中1男)単'!F24</f>
        <v/>
      </c>
      <c r="E168" s="25">
        <f>'G(中1男)単'!H22</f>
        <v>0</v>
      </c>
      <c r="F168" s="25"/>
    </row>
    <row r="169" spans="1:6">
      <c r="A169" s="25">
        <f>'G(中1男)単'!E25</f>
        <v>21</v>
      </c>
      <c r="B169" s="25">
        <f>'G(中1男)単'!F26</f>
        <v>0</v>
      </c>
      <c r="C169" s="25">
        <f>'G(中1男)単'!F25</f>
        <v>0</v>
      </c>
      <c r="D169" s="25" t="str">
        <f>'G(中1男)単'!F27</f>
        <v/>
      </c>
      <c r="E169" s="25">
        <f>'G(中1男)単'!H25</f>
        <v>0</v>
      </c>
      <c r="F169" s="25"/>
    </row>
    <row r="170" spans="1:6">
      <c r="A170" s="25">
        <f>'G(中1男)単'!E28</f>
        <v>22</v>
      </c>
      <c r="B170" s="25">
        <f>'G(中1男)単'!F29</f>
        <v>0</v>
      </c>
      <c r="C170" s="25">
        <f>'G(中1男)単'!F28</f>
        <v>0</v>
      </c>
      <c r="D170" s="25" t="str">
        <f>'G(中1男)単'!F30</f>
        <v/>
      </c>
      <c r="E170" s="25">
        <f>'G(中1男)単'!H28</f>
        <v>0</v>
      </c>
      <c r="F170" s="25"/>
    </row>
    <row r="171" spans="1:6">
      <c r="A171" s="25">
        <f>'G(中1男)単'!E31</f>
        <v>23</v>
      </c>
      <c r="B171" s="25">
        <f>'G(中1男)単'!F32</f>
        <v>0</v>
      </c>
      <c r="C171" s="25">
        <f>'G(中1男)単'!F31</f>
        <v>0</v>
      </c>
      <c r="D171" s="25" t="str">
        <f>'G(中1男)単'!F33</f>
        <v/>
      </c>
      <c r="E171" s="25">
        <f>'G(中1男)単'!H31</f>
        <v>0</v>
      </c>
      <c r="F171" s="25"/>
    </row>
    <row r="172" spans="1:6">
      <c r="A172" s="25">
        <f>'G(中1男)単'!E34</f>
        <v>24</v>
      </c>
      <c r="B172" s="25">
        <f>'G(中1男)単'!F35</f>
        <v>0</v>
      </c>
      <c r="C172" s="25">
        <f>'G(中1男)単'!F34</f>
        <v>0</v>
      </c>
      <c r="D172" s="25" t="str">
        <f>'G(中1男)単'!F36</f>
        <v/>
      </c>
      <c r="E172" s="25">
        <f>'G(中1男)単'!H34</f>
        <v>0</v>
      </c>
      <c r="F172" s="25"/>
    </row>
    <row r="173" spans="1:6">
      <c r="A173" s="25">
        <f>'G(中1男)単'!E37</f>
        <v>25</v>
      </c>
      <c r="B173" s="25">
        <f>'G(中1男)単'!F38</f>
        <v>0</v>
      </c>
      <c r="C173" s="25">
        <f>'G(中1男)単'!F37</f>
        <v>0</v>
      </c>
      <c r="D173" s="25" t="str">
        <f>'G(中1男)単'!F39</f>
        <v/>
      </c>
      <c r="E173" s="25">
        <f>'G(中1男)単'!H37</f>
        <v>0</v>
      </c>
      <c r="F173" s="25"/>
    </row>
    <row r="174" spans="1:6">
      <c r="A174" s="25">
        <f>'G(中1男)単'!E40</f>
        <v>26</v>
      </c>
      <c r="B174" s="25">
        <f>'G(中1男)単'!F41</f>
        <v>0</v>
      </c>
      <c r="C174" s="25">
        <f>'G(中1男)単'!F40</f>
        <v>0</v>
      </c>
      <c r="D174" s="25" t="str">
        <f>'G(中1男)単'!F42</f>
        <v/>
      </c>
      <c r="E174" s="25">
        <f>'G(中1男)単'!H40</f>
        <v>0</v>
      </c>
      <c r="F174" s="25"/>
    </row>
    <row r="175" spans="1:6">
      <c r="A175" s="25">
        <f>'G(中1男)単'!E43</f>
        <v>27</v>
      </c>
      <c r="B175" s="25">
        <f>'G(中1男)単'!F44</f>
        <v>0</v>
      </c>
      <c r="C175" s="25">
        <f>'G(中1男)単'!F43</f>
        <v>0</v>
      </c>
      <c r="D175" s="25" t="str">
        <f>'G(中1男)単'!F45</f>
        <v/>
      </c>
      <c r="E175" s="25">
        <f>'G(中1男)単'!H43</f>
        <v>0</v>
      </c>
      <c r="F175" s="25"/>
    </row>
    <row r="176" spans="1:6">
      <c r="A176" s="25">
        <f>'G(中1男)単'!E46</f>
        <v>28</v>
      </c>
      <c r="B176" s="25">
        <f>'G(中1男)単'!F47</f>
        <v>0</v>
      </c>
      <c r="C176" s="25">
        <f>'G(中1男)単'!F46</f>
        <v>0</v>
      </c>
      <c r="D176" s="25" t="str">
        <f>'G(中1男)単'!F48</f>
        <v/>
      </c>
      <c r="E176" s="25">
        <f>'G(中1男)単'!H46</f>
        <v>0</v>
      </c>
      <c r="F176" s="25"/>
    </row>
    <row r="177" spans="1:6">
      <c r="A177" s="25">
        <f>'G(中1男)単'!E49</f>
        <v>29</v>
      </c>
      <c r="B177" s="25">
        <f>'G(中1男)単'!F50</f>
        <v>0</v>
      </c>
      <c r="C177" s="25">
        <f>'G(中1男)単'!F49</f>
        <v>0</v>
      </c>
      <c r="D177" s="25" t="str">
        <f>'G(中1男)単'!F51</f>
        <v/>
      </c>
      <c r="E177" s="25">
        <f>'G(中1男)単'!H49</f>
        <v>0</v>
      </c>
      <c r="F177" s="25"/>
    </row>
    <row r="178" spans="1:6">
      <c r="A178" s="25">
        <f>'G(中1男)単'!E52</f>
        <v>30</v>
      </c>
      <c r="B178" s="25">
        <f>'G(中1男)単'!F53</f>
        <v>0</v>
      </c>
      <c r="C178" s="25">
        <f>'G(中1男)単'!F52</f>
        <v>0</v>
      </c>
      <c r="D178" s="25" t="str">
        <f>'G(中1男)単'!F54</f>
        <v/>
      </c>
      <c r="E178" s="25">
        <f>'G(中1男)単'!H52</f>
        <v>0</v>
      </c>
      <c r="F178" s="25"/>
    </row>
    <row r="179" spans="1:6">
      <c r="A179" s="25">
        <f>'G(中1男)単'!E55</f>
        <v>31</v>
      </c>
      <c r="B179" s="25">
        <f>'G(中1男)単'!F56</f>
        <v>0</v>
      </c>
      <c r="C179" s="25">
        <f>'G(中1男)単'!F55</f>
        <v>0</v>
      </c>
      <c r="D179" s="25" t="str">
        <f>'G(中1男)単'!F57</f>
        <v/>
      </c>
      <c r="E179" s="25">
        <f>'G(中1男)単'!H55</f>
        <v>0</v>
      </c>
      <c r="F179" s="25"/>
    </row>
    <row r="180" spans="1:6">
      <c r="A180" s="25">
        <f>'G(中1男)単'!E58</f>
        <v>32</v>
      </c>
      <c r="B180" s="25">
        <f>'G(中1男)単'!F59</f>
        <v>0</v>
      </c>
      <c r="C180" s="25">
        <f>'G(中1男)単'!F58</f>
        <v>0</v>
      </c>
      <c r="D180" s="25" t="str">
        <f>'G(中1男)単'!F60</f>
        <v/>
      </c>
      <c r="E180" s="25">
        <f>'G(中1男)単'!H58</f>
        <v>0</v>
      </c>
      <c r="F180" s="25"/>
    </row>
    <row r="182" spans="1:6">
      <c r="A182" t="str">
        <f>'H(中1女)単'!B8</f>
        <v>Ｈ（中１年女子）・シングルス</v>
      </c>
    </row>
    <row r="183" spans="1:6">
      <c r="A183" s="25"/>
      <c r="B183" s="25" t="s">
        <v>160</v>
      </c>
      <c r="C183" s="25" t="s">
        <v>165</v>
      </c>
      <c r="D183" s="25" t="s">
        <v>18</v>
      </c>
      <c r="E183" s="25" t="s">
        <v>162</v>
      </c>
      <c r="F183" s="25" t="s">
        <v>164</v>
      </c>
    </row>
    <row r="184" spans="1:6">
      <c r="A184" s="25">
        <f>'H(中1女)単'!A13</f>
        <v>1</v>
      </c>
      <c r="B184" s="25">
        <f>'H(中1女)単'!B14</f>
        <v>0</v>
      </c>
      <c r="C184" s="25">
        <f>'H(中1女)単'!B13</f>
        <v>0</v>
      </c>
      <c r="D184" s="25" t="str">
        <f>'H(中1女)単'!B15</f>
        <v/>
      </c>
      <c r="E184" s="25">
        <f>'H(中1女)単'!D13</f>
        <v>0</v>
      </c>
      <c r="F184" s="25"/>
    </row>
    <row r="185" spans="1:6">
      <c r="A185" s="25">
        <f>'H(中1女)単'!A16</f>
        <v>2</v>
      </c>
      <c r="B185" s="25">
        <f>'H(中1女)単'!B17</f>
        <v>0</v>
      </c>
      <c r="C185" s="25">
        <f>'H(中1女)単'!B16</f>
        <v>0</v>
      </c>
      <c r="D185" s="25" t="str">
        <f>'H(中1女)単'!B18</f>
        <v/>
      </c>
      <c r="E185" s="25">
        <f>'H(中1女)単'!D16</f>
        <v>0</v>
      </c>
      <c r="F185" s="25"/>
    </row>
    <row r="186" spans="1:6">
      <c r="A186" s="25">
        <f>'H(中1女)単'!A19</f>
        <v>3</v>
      </c>
      <c r="B186" s="25">
        <f>'H(中1女)単'!B20</f>
        <v>0</v>
      </c>
      <c r="C186" s="25">
        <f>'H(中1女)単'!B19</f>
        <v>0</v>
      </c>
      <c r="D186" s="25" t="str">
        <f>'H(中1女)単'!B21</f>
        <v/>
      </c>
      <c r="E186" s="25">
        <f>'H(中1女)単'!D19</f>
        <v>0</v>
      </c>
      <c r="F186" s="25"/>
    </row>
    <row r="187" spans="1:6">
      <c r="A187" s="25">
        <f>'H(中1女)単'!A22</f>
        <v>4</v>
      </c>
      <c r="B187" s="25">
        <f>'H(中1女)単'!B23</f>
        <v>0</v>
      </c>
      <c r="C187" s="25">
        <f>'H(中1女)単'!B22</f>
        <v>0</v>
      </c>
      <c r="D187" s="25" t="str">
        <f>'H(中1女)単'!B24</f>
        <v/>
      </c>
      <c r="E187" s="25">
        <f>'H(中1女)単'!D22</f>
        <v>0</v>
      </c>
      <c r="F187" s="25"/>
    </row>
    <row r="188" spans="1:6">
      <c r="A188" s="25">
        <f>'H(中1女)単'!A25</f>
        <v>5</v>
      </c>
      <c r="B188" s="25">
        <f>'H(中1女)単'!B26</f>
        <v>0</v>
      </c>
      <c r="C188" s="25">
        <f>'H(中1女)単'!B25</f>
        <v>0</v>
      </c>
      <c r="D188" s="25" t="str">
        <f>'H(中1女)単'!B27</f>
        <v/>
      </c>
      <c r="E188" s="25">
        <f>'H(中1女)単'!D25</f>
        <v>0</v>
      </c>
      <c r="F188" s="25"/>
    </row>
    <row r="189" spans="1:6">
      <c r="A189" s="25">
        <f>'H(中1女)単'!A28</f>
        <v>6</v>
      </c>
      <c r="B189" s="25">
        <f>'H(中1女)単'!B29</f>
        <v>0</v>
      </c>
      <c r="C189" s="25">
        <f>'H(中1女)単'!B28</f>
        <v>0</v>
      </c>
      <c r="D189" s="25" t="str">
        <f>'H(中1女)単'!B30</f>
        <v/>
      </c>
      <c r="E189" s="25">
        <f>'H(中1女)単'!D28</f>
        <v>0</v>
      </c>
      <c r="F189" s="25"/>
    </row>
    <row r="190" spans="1:6">
      <c r="A190" s="25">
        <f>'H(中1女)単'!A31</f>
        <v>7</v>
      </c>
      <c r="B190" s="25">
        <f>'H(中1女)単'!B32</f>
        <v>0</v>
      </c>
      <c r="C190" s="25">
        <f>'H(中1女)単'!B31</f>
        <v>0</v>
      </c>
      <c r="D190" s="25" t="str">
        <f>'H(中1女)単'!B33</f>
        <v/>
      </c>
      <c r="E190" s="25">
        <f>'H(中1女)単'!D31</f>
        <v>0</v>
      </c>
      <c r="F190" s="25"/>
    </row>
    <row r="191" spans="1:6">
      <c r="A191" s="25">
        <f>'H(中1女)単'!A34</f>
        <v>8</v>
      </c>
      <c r="B191" s="25">
        <f>'H(中1女)単'!B35</f>
        <v>0</v>
      </c>
      <c r="C191" s="25">
        <f>'H(中1女)単'!B34</f>
        <v>0</v>
      </c>
      <c r="D191" s="25" t="str">
        <f>'H(中1女)単'!B36</f>
        <v/>
      </c>
      <c r="E191" s="25">
        <f>'H(中1女)単'!D34</f>
        <v>0</v>
      </c>
      <c r="F191" s="25"/>
    </row>
    <row r="192" spans="1:6">
      <c r="A192" s="25">
        <f>'H(中1女)単'!A37</f>
        <v>9</v>
      </c>
      <c r="B192" s="25">
        <f>'H(中1女)単'!B38</f>
        <v>0</v>
      </c>
      <c r="C192" s="25">
        <f>'H(中1女)単'!B37</f>
        <v>0</v>
      </c>
      <c r="D192" s="25" t="str">
        <f>'H(中1女)単'!B39</f>
        <v/>
      </c>
      <c r="E192" s="25">
        <f>'H(中1女)単'!D37</f>
        <v>0</v>
      </c>
      <c r="F192" s="25"/>
    </row>
    <row r="193" spans="1:6">
      <c r="A193" s="25">
        <f>'H(中1女)単'!A40</f>
        <v>10</v>
      </c>
      <c r="B193" s="25">
        <f>'H(中1女)単'!B41</f>
        <v>0</v>
      </c>
      <c r="C193" s="25">
        <f>'H(中1女)単'!B40</f>
        <v>0</v>
      </c>
      <c r="D193" s="25" t="str">
        <f>'H(中1女)単'!B42</f>
        <v/>
      </c>
      <c r="E193" s="25">
        <f>'H(中1女)単'!D40</f>
        <v>0</v>
      </c>
      <c r="F193" s="25"/>
    </row>
    <row r="194" spans="1:6">
      <c r="A194" s="25">
        <f>'H(中1女)単'!A43</f>
        <v>11</v>
      </c>
      <c r="B194" s="25">
        <f>'H(中1女)単'!B44</f>
        <v>0</v>
      </c>
      <c r="C194" s="25">
        <f>'H(中1女)単'!B43</f>
        <v>0</v>
      </c>
      <c r="D194" s="25" t="str">
        <f>'H(中1女)単'!B45</f>
        <v/>
      </c>
      <c r="E194" s="25">
        <f>'H(中1女)単'!D43</f>
        <v>0</v>
      </c>
      <c r="F194" s="25"/>
    </row>
    <row r="195" spans="1:6">
      <c r="A195" s="25">
        <f>'H(中1女)単'!A46</f>
        <v>12</v>
      </c>
      <c r="B195" s="25">
        <f>'H(中1女)単'!B47</f>
        <v>0</v>
      </c>
      <c r="C195" s="25">
        <f>'H(中1女)単'!B46</f>
        <v>0</v>
      </c>
      <c r="D195" s="25" t="str">
        <f>'H(中1女)単'!B48</f>
        <v/>
      </c>
      <c r="E195" s="25">
        <f>'H(中1女)単'!D46</f>
        <v>0</v>
      </c>
      <c r="F195" s="25"/>
    </row>
    <row r="196" spans="1:6">
      <c r="A196" s="25">
        <f>'H(中1女)単'!A49</f>
        <v>13</v>
      </c>
      <c r="B196" s="25">
        <f>'H(中1女)単'!B50</f>
        <v>0</v>
      </c>
      <c r="C196" s="25">
        <f>'H(中1女)単'!B49</f>
        <v>0</v>
      </c>
      <c r="D196" s="25" t="str">
        <f>'H(中1女)単'!B51</f>
        <v/>
      </c>
      <c r="E196" s="25">
        <f>'H(中1女)単'!D49</f>
        <v>0</v>
      </c>
      <c r="F196" s="25"/>
    </row>
    <row r="197" spans="1:6">
      <c r="A197" s="25">
        <f>'H(中1女)単'!A52</f>
        <v>14</v>
      </c>
      <c r="B197" s="25">
        <f>'H(中1女)単'!B53</f>
        <v>0</v>
      </c>
      <c r="C197" s="25">
        <f>'H(中1女)単'!B52</f>
        <v>0</v>
      </c>
      <c r="D197" s="25" t="str">
        <f>'H(中1女)単'!B54</f>
        <v/>
      </c>
      <c r="E197" s="25">
        <f>'H(中1女)単'!D52</f>
        <v>0</v>
      </c>
      <c r="F197" s="25"/>
    </row>
    <row r="198" spans="1:6">
      <c r="A198" s="25">
        <f>'H(中1女)単'!A55</f>
        <v>15</v>
      </c>
      <c r="B198" s="25">
        <f>'H(中1女)単'!B56</f>
        <v>0</v>
      </c>
      <c r="C198" s="25">
        <f>'H(中1女)単'!B55</f>
        <v>0</v>
      </c>
      <c r="D198" s="25" t="str">
        <f>'H(中1女)単'!B57</f>
        <v/>
      </c>
      <c r="E198" s="25">
        <f>'H(中1女)単'!D55</f>
        <v>0</v>
      </c>
      <c r="F198" s="25"/>
    </row>
    <row r="199" spans="1:6">
      <c r="A199" s="25">
        <f>'H(中1女)単'!A58</f>
        <v>16</v>
      </c>
      <c r="B199" s="25">
        <f>'H(中1女)単'!B59</f>
        <v>0</v>
      </c>
      <c r="C199" s="25">
        <f>'H(中1女)単'!B58</f>
        <v>0</v>
      </c>
      <c r="D199" s="25" t="str">
        <f>'H(中1女)単'!B60</f>
        <v/>
      </c>
      <c r="E199" s="25">
        <f>'H(中1女)単'!D58</f>
        <v>0</v>
      </c>
      <c r="F199" s="25"/>
    </row>
    <row r="200" spans="1:6">
      <c r="A200" s="25">
        <f>'H(中1女)単'!E13</f>
        <v>17</v>
      </c>
      <c r="B200" s="25">
        <f>'H(中1女)単'!F14</f>
        <v>0</v>
      </c>
      <c r="C200" s="25">
        <f>'H(中1女)単'!F13</f>
        <v>0</v>
      </c>
      <c r="D200" s="25" t="str">
        <f>'H(中1女)単'!F15</f>
        <v/>
      </c>
      <c r="E200" s="25">
        <f>'H(中1女)単'!H13</f>
        <v>0</v>
      </c>
      <c r="F200" s="25"/>
    </row>
    <row r="201" spans="1:6">
      <c r="A201" s="25">
        <f>'H(中1女)単'!E16</f>
        <v>18</v>
      </c>
      <c r="B201" s="25">
        <f>'H(中1女)単'!F17</f>
        <v>0</v>
      </c>
      <c r="C201" s="25">
        <f>'H(中1女)単'!F16</f>
        <v>0</v>
      </c>
      <c r="D201" s="25" t="str">
        <f>'H(中1女)単'!F18</f>
        <v/>
      </c>
      <c r="E201" s="25">
        <f>'H(中1女)単'!H16</f>
        <v>0</v>
      </c>
      <c r="F201" s="25"/>
    </row>
    <row r="202" spans="1:6">
      <c r="A202" s="25">
        <f>'H(中1女)単'!E19</f>
        <v>19</v>
      </c>
      <c r="B202" s="25">
        <f>'H(中1女)単'!F20</f>
        <v>0</v>
      </c>
      <c r="C202" s="25">
        <f>'H(中1女)単'!F19</f>
        <v>0</v>
      </c>
      <c r="D202" s="25" t="str">
        <f>'H(中1女)単'!F21</f>
        <v/>
      </c>
      <c r="E202" s="25">
        <f>'H(中1女)単'!H19</f>
        <v>0</v>
      </c>
      <c r="F202" s="25"/>
    </row>
    <row r="203" spans="1:6">
      <c r="A203" s="25">
        <f>'H(中1女)単'!E22</f>
        <v>20</v>
      </c>
      <c r="B203" s="25">
        <f>'H(中1女)単'!F23</f>
        <v>0</v>
      </c>
      <c r="C203" s="25">
        <f>'H(中1女)単'!F22</f>
        <v>0</v>
      </c>
      <c r="D203" s="25" t="str">
        <f>'H(中1女)単'!F24</f>
        <v/>
      </c>
      <c r="E203" s="25">
        <f>'H(中1女)単'!H22</f>
        <v>0</v>
      </c>
      <c r="F203" s="25"/>
    </row>
    <row r="204" spans="1:6">
      <c r="A204" s="25">
        <f>'H(中1女)単'!E25</f>
        <v>21</v>
      </c>
      <c r="B204" s="25">
        <f>'H(中1女)単'!F26</f>
        <v>0</v>
      </c>
      <c r="C204" s="25">
        <f>'H(中1女)単'!F25</f>
        <v>0</v>
      </c>
      <c r="D204" s="25" t="str">
        <f>'H(中1女)単'!F27</f>
        <v/>
      </c>
      <c r="E204" s="25">
        <f>'H(中1女)単'!H25</f>
        <v>0</v>
      </c>
      <c r="F204" s="25"/>
    </row>
    <row r="205" spans="1:6">
      <c r="A205" s="25">
        <f>'H(中1女)単'!E28</f>
        <v>22</v>
      </c>
      <c r="B205" s="25">
        <f>'H(中1女)単'!F29</f>
        <v>0</v>
      </c>
      <c r="C205" s="25">
        <f>'H(中1女)単'!F28</f>
        <v>0</v>
      </c>
      <c r="D205" s="25" t="str">
        <f>'H(中1女)単'!F30</f>
        <v/>
      </c>
      <c r="E205" s="25">
        <f>'H(中1女)単'!H28</f>
        <v>0</v>
      </c>
      <c r="F205" s="25"/>
    </row>
    <row r="206" spans="1:6">
      <c r="A206" s="25">
        <f>'H(中1女)単'!E31</f>
        <v>23</v>
      </c>
      <c r="B206" s="25">
        <f>'H(中1女)単'!F32</f>
        <v>0</v>
      </c>
      <c r="C206" s="25">
        <f>'H(中1女)単'!F31</f>
        <v>0</v>
      </c>
      <c r="D206" s="25" t="str">
        <f>'H(中1女)単'!F33</f>
        <v/>
      </c>
      <c r="E206" s="25">
        <f>'H(中1女)単'!H31</f>
        <v>0</v>
      </c>
      <c r="F206" s="25"/>
    </row>
    <row r="207" spans="1:6">
      <c r="A207" s="25">
        <f>'H(中1女)単'!E34</f>
        <v>24</v>
      </c>
      <c r="B207" s="25">
        <f>'H(中1女)単'!F35</f>
        <v>0</v>
      </c>
      <c r="C207" s="25">
        <f>'H(中1女)単'!F34</f>
        <v>0</v>
      </c>
      <c r="D207" s="25" t="str">
        <f>'H(中1女)単'!F36</f>
        <v/>
      </c>
      <c r="E207" s="25">
        <f>'H(中1女)単'!H34</f>
        <v>0</v>
      </c>
      <c r="F207" s="25"/>
    </row>
    <row r="208" spans="1:6">
      <c r="A208" s="25">
        <f>'H(中1女)単'!E37</f>
        <v>25</v>
      </c>
      <c r="B208" s="25">
        <f>'H(中1女)単'!F38</f>
        <v>0</v>
      </c>
      <c r="C208" s="25">
        <f>'H(中1女)単'!F37</f>
        <v>0</v>
      </c>
      <c r="D208" s="25" t="str">
        <f>'H(中1女)単'!F39</f>
        <v/>
      </c>
      <c r="E208" s="25">
        <f>'H(中1女)単'!H37</f>
        <v>0</v>
      </c>
      <c r="F208" s="25"/>
    </row>
    <row r="209" spans="1:6">
      <c r="A209" s="25">
        <f>'H(中1女)単'!E40</f>
        <v>26</v>
      </c>
      <c r="B209" s="25">
        <f>'H(中1女)単'!F41</f>
        <v>0</v>
      </c>
      <c r="C209" s="25">
        <f>'H(中1女)単'!F40</f>
        <v>0</v>
      </c>
      <c r="D209" s="25" t="str">
        <f>'H(中1女)単'!F42</f>
        <v/>
      </c>
      <c r="E209" s="25">
        <f>'H(中1女)単'!H40</f>
        <v>0</v>
      </c>
      <c r="F209" s="25"/>
    </row>
    <row r="210" spans="1:6">
      <c r="A210" s="25">
        <f>'H(中1女)単'!E43</f>
        <v>27</v>
      </c>
      <c r="B210" s="25">
        <f>'H(中1女)単'!F44</f>
        <v>0</v>
      </c>
      <c r="C210" s="25">
        <f>'H(中1女)単'!F43</f>
        <v>0</v>
      </c>
      <c r="D210" s="25" t="str">
        <f>'H(中1女)単'!F45</f>
        <v/>
      </c>
      <c r="E210" s="25">
        <f>'H(中1女)単'!H43</f>
        <v>0</v>
      </c>
      <c r="F210" s="25"/>
    </row>
    <row r="211" spans="1:6">
      <c r="A211" s="25">
        <f>'H(中1女)単'!E46</f>
        <v>28</v>
      </c>
      <c r="B211" s="25">
        <f>'H(中1女)単'!F47</f>
        <v>0</v>
      </c>
      <c r="C211" s="25">
        <f>'H(中1女)単'!F46</f>
        <v>0</v>
      </c>
      <c r="D211" s="25" t="str">
        <f>'H(中1女)単'!F48</f>
        <v/>
      </c>
      <c r="E211" s="25">
        <f>'H(中1女)単'!H46</f>
        <v>0</v>
      </c>
      <c r="F211" s="25"/>
    </row>
    <row r="212" spans="1:6">
      <c r="A212" s="25">
        <f>'H(中1女)単'!E49</f>
        <v>29</v>
      </c>
      <c r="B212" s="25">
        <f>'H(中1女)単'!F50</f>
        <v>0</v>
      </c>
      <c r="C212" s="25">
        <f>'H(中1女)単'!F49</f>
        <v>0</v>
      </c>
      <c r="D212" s="25" t="str">
        <f>'H(中1女)単'!F51</f>
        <v/>
      </c>
      <c r="E212" s="25">
        <f>'H(中1女)単'!H49</f>
        <v>0</v>
      </c>
      <c r="F212" s="25"/>
    </row>
    <row r="213" spans="1:6">
      <c r="A213" s="25">
        <f>'H(中1女)単'!E52</f>
        <v>30</v>
      </c>
      <c r="B213" s="25">
        <f>'H(中1女)単'!F53</f>
        <v>0</v>
      </c>
      <c r="C213" s="25">
        <f>'H(中1女)単'!F52</f>
        <v>0</v>
      </c>
      <c r="D213" s="25" t="str">
        <f>'H(中1女)単'!F54</f>
        <v/>
      </c>
      <c r="E213" s="25">
        <f>'H(中1女)単'!H52</f>
        <v>0</v>
      </c>
      <c r="F213" s="25"/>
    </row>
    <row r="214" spans="1:6">
      <c r="A214" s="25">
        <f>'H(中1女)単'!E55</f>
        <v>31</v>
      </c>
      <c r="B214" s="25">
        <f>'H(中1女)単'!F56</f>
        <v>0</v>
      </c>
      <c r="C214" s="25">
        <f>'H(中1女)単'!F55</f>
        <v>0</v>
      </c>
      <c r="D214" s="25" t="str">
        <f>'H(中1女)単'!F57</f>
        <v/>
      </c>
      <c r="E214" s="25">
        <f>'H(中1女)単'!H55</f>
        <v>0</v>
      </c>
      <c r="F214" s="25"/>
    </row>
    <row r="215" spans="1:6">
      <c r="A215" s="25">
        <f>'H(中1女)単'!E58</f>
        <v>32</v>
      </c>
      <c r="B215" s="25">
        <f>'H(中1女)単'!F59</f>
        <v>0</v>
      </c>
      <c r="C215" s="25">
        <f>'H(中1女)単'!F58</f>
        <v>0</v>
      </c>
      <c r="D215" s="25" t="str">
        <f>'H(中1女)単'!F60</f>
        <v/>
      </c>
      <c r="E215" s="25">
        <f>'H(中1女)単'!H58</f>
        <v>0</v>
      </c>
      <c r="F215" s="25"/>
    </row>
  </sheetData>
  <phoneticPr fontId="42"/>
  <pageMargins left="0.7" right="0.7" top="0.75" bottom="0.75" header="0.3" footer="0.3"/>
  <pageSetup paperSize="9" orientation="portrait" copies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A1:AD60"/>
  <sheetViews>
    <sheetView zoomScaleNormal="100" workbookViewId="0">
      <selection activeCell="I1" sqref="I1"/>
    </sheetView>
  </sheetViews>
  <sheetFormatPr defaultRowHeight="13.5"/>
  <cols>
    <col min="1" max="1" width="4.5" style="5" customWidth="1"/>
    <col min="2" max="2" width="25.75" style="5" customWidth="1"/>
    <col min="3" max="4" width="6" style="5" customWidth="1"/>
    <col min="5" max="5" width="4.5" style="5" customWidth="1"/>
    <col min="6" max="6" width="25.75" style="5" customWidth="1"/>
    <col min="7" max="8" width="6" style="5" customWidth="1"/>
    <col min="9" max="9" width="9" style="5" customWidth="1"/>
  </cols>
  <sheetData>
    <row r="1" spans="1:30" s="3" customFormat="1" ht="18.75">
      <c r="A1" s="125" t="s">
        <v>188</v>
      </c>
      <c r="B1" s="125"/>
      <c r="C1" s="125"/>
      <c r="D1" s="125"/>
      <c r="E1" s="125"/>
      <c r="F1" s="125"/>
      <c r="G1" s="125"/>
      <c r="H1" s="125"/>
      <c r="I1" s="4"/>
      <c r="AA1" s="135">
        <f>IF(OR(AB1=1,AB2=1),1,0)</f>
        <v>0</v>
      </c>
      <c r="AB1" s="25">
        <f>IF(B14="",0,1)</f>
        <v>0</v>
      </c>
      <c r="AC1" s="135">
        <f>IF(OR(AD1=1,AD2=1),1,0)</f>
        <v>0</v>
      </c>
      <c r="AD1" s="25">
        <f>IF(F14="",0,1)</f>
        <v>0</v>
      </c>
    </row>
    <row r="2" spans="1:30" ht="6" customHeight="1">
      <c r="AA2" s="135"/>
      <c r="AB2" s="25">
        <f>IF(B17="",0,1)</f>
        <v>0</v>
      </c>
      <c r="AC2" s="135"/>
      <c r="AD2" s="25">
        <f>IF(F17="",0,1)</f>
        <v>0</v>
      </c>
    </row>
    <row r="3" spans="1:30" ht="13.5" customHeight="1">
      <c r="B3" s="23" t="s">
        <v>64</v>
      </c>
      <c r="AA3" s="135">
        <f>IF(OR(AB3=1,AB4=1),1,0)</f>
        <v>0</v>
      </c>
      <c r="AB3" s="25">
        <f>IF(B20="",0,1)</f>
        <v>0</v>
      </c>
      <c r="AC3" s="135">
        <f>IF(OR(AD3=1,AD4=1),1,0)</f>
        <v>0</v>
      </c>
      <c r="AD3" s="25">
        <f>IF(F20="",0,1)</f>
        <v>0</v>
      </c>
    </row>
    <row r="4" spans="1:30" ht="13.5" customHeight="1">
      <c r="B4" s="23" t="s">
        <v>65</v>
      </c>
      <c r="AA4" s="135"/>
      <c r="AB4" s="25">
        <f>IF(B23="",0,1)</f>
        <v>0</v>
      </c>
      <c r="AC4" s="135"/>
      <c r="AD4" s="25">
        <f>IF(F23="",0,1)</f>
        <v>0</v>
      </c>
    </row>
    <row r="5" spans="1:30" ht="13.5" customHeight="1">
      <c r="B5" s="24"/>
      <c r="AA5" s="135">
        <f>IF(OR(AB5=1,AB6=1),1,0)</f>
        <v>0</v>
      </c>
      <c r="AB5" s="25">
        <f>IF(B26="",0,1)</f>
        <v>0</v>
      </c>
      <c r="AC5" s="135">
        <f>IF(OR(AD5=1,AD6=1),1,0)</f>
        <v>0</v>
      </c>
      <c r="AD5" s="25">
        <f>IF(F26="",0,1)</f>
        <v>0</v>
      </c>
    </row>
    <row r="6" spans="1:30" ht="6" customHeight="1">
      <c r="AA6" s="135"/>
      <c r="AB6" s="25">
        <f>IF(B29="",0,1)</f>
        <v>0</v>
      </c>
      <c r="AC6" s="135"/>
      <c r="AD6" s="25">
        <f>IF(F29="",0,1)</f>
        <v>0</v>
      </c>
    </row>
    <row r="7" spans="1:30" s="2" customFormat="1" ht="24" customHeight="1">
      <c r="A7" s="20" t="s">
        <v>47</v>
      </c>
      <c r="B7" s="136" t="str">
        <f>IF(集計表!$C$4="","",集計表!$C$4)</f>
        <v/>
      </c>
      <c r="C7" s="136"/>
      <c r="D7" s="136"/>
      <c r="E7" s="8" t="s">
        <v>46</v>
      </c>
      <c r="F7" s="136" t="str">
        <f>IF(集計表!$I$4="","",集計表!$I$4)</f>
        <v/>
      </c>
      <c r="G7" s="136"/>
      <c r="H7" s="136"/>
      <c r="I7" s="6"/>
      <c r="AA7" s="135">
        <f>IF(OR(AB7=1,AB8=1),1,0)</f>
        <v>0</v>
      </c>
      <c r="AB7" s="25">
        <f>IF(B32="",0,1)</f>
        <v>0</v>
      </c>
      <c r="AC7" s="135">
        <f>IF(OR(AD7=1,AD8=1),1,0)</f>
        <v>0</v>
      </c>
      <c r="AD7" s="25">
        <f>IF(F32="",0,1)</f>
        <v>0</v>
      </c>
    </row>
    <row r="8" spans="1:30" s="1" customFormat="1" ht="24" customHeight="1">
      <c r="A8" s="20" t="s">
        <v>62</v>
      </c>
      <c r="B8" s="126" t="s">
        <v>111</v>
      </c>
      <c r="C8" s="127"/>
      <c r="D8" s="128"/>
      <c r="E8" s="129" t="s">
        <v>63</v>
      </c>
      <c r="F8" s="130"/>
      <c r="G8" s="21"/>
      <c r="H8" s="22" t="str">
        <f>"/"&amp;集計表!H39</f>
        <v>/</v>
      </c>
      <c r="I8" s="7"/>
      <c r="J8" s="18" t="s">
        <v>99</v>
      </c>
      <c r="K8" s="18"/>
      <c r="L8" s="18"/>
      <c r="M8" s="18"/>
      <c r="N8" s="18"/>
      <c r="O8" s="18"/>
      <c r="AA8" s="135"/>
      <c r="AB8" s="25">
        <f>IF(B35="",0,1)</f>
        <v>0</v>
      </c>
      <c r="AC8" s="135"/>
      <c r="AD8" s="25">
        <f>IF(F35="",0,1)</f>
        <v>0</v>
      </c>
    </row>
    <row r="9" spans="1:30" ht="6" customHeight="1">
      <c r="AA9" s="135">
        <f>IF(OR(AB9=1,AB10=1),1,0)</f>
        <v>0</v>
      </c>
      <c r="AB9" s="25">
        <f>IF(B38="",0,1)</f>
        <v>0</v>
      </c>
      <c r="AC9" s="135">
        <f>IF(OR(AD9=1,AD10=1),1,0)</f>
        <v>0</v>
      </c>
      <c r="AD9" s="25">
        <f>IF(F38="",0,1)</f>
        <v>0</v>
      </c>
    </row>
    <row r="10" spans="1:30" ht="12" customHeight="1">
      <c r="A10" s="114" t="s">
        <v>38</v>
      </c>
      <c r="B10" s="123" t="s">
        <v>44</v>
      </c>
      <c r="C10" s="124"/>
      <c r="D10" s="114" t="s">
        <v>45</v>
      </c>
      <c r="E10" s="114" t="s">
        <v>38</v>
      </c>
      <c r="F10" s="123" t="s">
        <v>44</v>
      </c>
      <c r="G10" s="124"/>
      <c r="H10" s="114" t="s">
        <v>45</v>
      </c>
      <c r="AA10" s="135"/>
      <c r="AB10" s="25">
        <f>IF(B41="",0,1)</f>
        <v>0</v>
      </c>
      <c r="AC10" s="135"/>
      <c r="AD10" s="25">
        <f>IF(F41="",0,1)</f>
        <v>0</v>
      </c>
    </row>
    <row r="11" spans="1:30" ht="21" customHeight="1">
      <c r="A11" s="115"/>
      <c r="B11" s="131" t="s">
        <v>68</v>
      </c>
      <c r="C11" s="132"/>
      <c r="D11" s="115"/>
      <c r="E11" s="115"/>
      <c r="F11" s="131" t="s">
        <v>68</v>
      </c>
      <c r="G11" s="132"/>
      <c r="H11" s="115"/>
      <c r="J11" s="18" t="s">
        <v>66</v>
      </c>
      <c r="AA11" s="135">
        <f>IF(OR(AB11=1,AB12=1),1,0)</f>
        <v>0</v>
      </c>
      <c r="AB11" s="25">
        <f>IF(B44="",0,1)</f>
        <v>0</v>
      </c>
      <c r="AC11" s="135">
        <f>IF(OR(AD11=1,AD12=1),1,0)</f>
        <v>0</v>
      </c>
      <c r="AD11" s="25">
        <f>IF(F44="",0,1)</f>
        <v>0</v>
      </c>
    </row>
    <row r="12" spans="1:30" ht="13.5" customHeight="1">
      <c r="A12" s="116"/>
      <c r="B12" s="133" t="s">
        <v>48</v>
      </c>
      <c r="C12" s="134"/>
      <c r="D12" s="116"/>
      <c r="E12" s="116"/>
      <c r="F12" s="133" t="s">
        <v>48</v>
      </c>
      <c r="G12" s="134"/>
      <c r="H12" s="116"/>
      <c r="AA12" s="135"/>
      <c r="AB12" s="25">
        <f>IF(B47="",0,1)</f>
        <v>0</v>
      </c>
      <c r="AC12" s="135"/>
      <c r="AD12" s="25">
        <f>IF(F47="",0,1)</f>
        <v>0</v>
      </c>
    </row>
    <row r="13" spans="1:30" ht="12" customHeight="1">
      <c r="A13" s="114">
        <v>1</v>
      </c>
      <c r="B13" s="119"/>
      <c r="C13" s="120"/>
      <c r="D13" s="139"/>
      <c r="E13" s="114">
        <v>17</v>
      </c>
      <c r="F13" s="119"/>
      <c r="G13" s="120"/>
      <c r="H13" s="139"/>
      <c r="AA13" s="135">
        <f>IF(OR(AB13=1,AB14=1),1,0)</f>
        <v>0</v>
      </c>
      <c r="AB13" s="25">
        <f>IF(B50="",0,1)</f>
        <v>0</v>
      </c>
      <c r="AC13" s="135">
        <f>IF(OR(AD13=1,AD14=1),1,0)</f>
        <v>0</v>
      </c>
      <c r="AD13" s="25">
        <f>IF(F50="",0,1)</f>
        <v>0</v>
      </c>
    </row>
    <row r="14" spans="1:30" ht="21" customHeight="1">
      <c r="A14" s="115"/>
      <c r="B14" s="121"/>
      <c r="C14" s="122"/>
      <c r="D14" s="139"/>
      <c r="E14" s="115"/>
      <c r="F14" s="121"/>
      <c r="G14" s="122"/>
      <c r="H14" s="139"/>
      <c r="J14" s="18" t="s">
        <v>69</v>
      </c>
      <c r="AA14" s="135"/>
      <c r="AB14" s="25">
        <f>IF(B53="",0,1)</f>
        <v>0</v>
      </c>
      <c r="AC14" s="135"/>
      <c r="AD14" s="25">
        <f>IF(F53="",0,1)</f>
        <v>0</v>
      </c>
    </row>
    <row r="15" spans="1:30" ht="12" customHeight="1">
      <c r="A15" s="116"/>
      <c r="B15" s="117" t="str">
        <f>IF($F$7="","",IF(B14="","",$F$7))</f>
        <v/>
      </c>
      <c r="C15" s="118"/>
      <c r="D15" s="139"/>
      <c r="E15" s="116"/>
      <c r="F15" s="117" t="str">
        <f>IF($F$7="","",IF(F14="","",$F$7))</f>
        <v/>
      </c>
      <c r="G15" s="118"/>
      <c r="H15" s="139"/>
      <c r="AA15" s="135">
        <f>IF(OR(AB15=1,AB16=1),1,0)</f>
        <v>0</v>
      </c>
      <c r="AB15" s="25">
        <f>IF(B56="",0,1)</f>
        <v>0</v>
      </c>
      <c r="AC15" s="135">
        <f>IF(OR(AD15=1,AD16=1),1,0)</f>
        <v>0</v>
      </c>
      <c r="AD15" s="25">
        <f>IF(F56="",0,1)</f>
        <v>0</v>
      </c>
    </row>
    <row r="16" spans="1:30" ht="12" customHeight="1">
      <c r="A16" s="114">
        <v>2</v>
      </c>
      <c r="B16" s="119"/>
      <c r="C16" s="120"/>
      <c r="D16" s="139"/>
      <c r="E16" s="114">
        <v>18</v>
      </c>
      <c r="F16" s="119"/>
      <c r="G16" s="120"/>
      <c r="H16" s="139"/>
      <c r="AA16" s="135"/>
      <c r="AB16" s="25">
        <f>IF(B59="",0,1)</f>
        <v>0</v>
      </c>
      <c r="AC16" s="135"/>
      <c r="AD16" s="25">
        <f>IF(F59="",0,1)</f>
        <v>0</v>
      </c>
    </row>
    <row r="17" spans="1:30" ht="21" customHeight="1">
      <c r="A17" s="115"/>
      <c r="B17" s="121"/>
      <c r="C17" s="122"/>
      <c r="D17" s="139"/>
      <c r="E17" s="115"/>
      <c r="F17" s="121"/>
      <c r="G17" s="122"/>
      <c r="H17" s="139"/>
      <c r="AA17" s="25"/>
      <c r="AB17" s="25"/>
      <c r="AC17" s="26">
        <f>SUM(AA1:AA16,AC1:AC16)</f>
        <v>0</v>
      </c>
      <c r="AD17" s="26">
        <f>SUM(AB1:AB16,AD1:AD16)</f>
        <v>0</v>
      </c>
    </row>
    <row r="18" spans="1:30" ht="12" customHeight="1">
      <c r="A18" s="116"/>
      <c r="B18" s="117" t="str">
        <f>IF($F$7="","",IF(B17="","",$F$7))</f>
        <v/>
      </c>
      <c r="C18" s="118"/>
      <c r="D18" s="139"/>
      <c r="E18" s="116"/>
      <c r="F18" s="117" t="str">
        <f>IF($F$7="","",IF(F17="","",$F$7))</f>
        <v/>
      </c>
      <c r="G18" s="118"/>
      <c r="H18" s="139"/>
    </row>
    <row r="19" spans="1:30" ht="12" customHeight="1">
      <c r="A19" s="114">
        <v>3</v>
      </c>
      <c r="B19" s="119"/>
      <c r="C19" s="120"/>
      <c r="D19" s="139"/>
      <c r="E19" s="114">
        <v>19</v>
      </c>
      <c r="F19" s="119"/>
      <c r="G19" s="120"/>
      <c r="H19" s="139"/>
    </row>
    <row r="20" spans="1:30" ht="21" customHeight="1">
      <c r="A20" s="115"/>
      <c r="B20" s="121"/>
      <c r="C20" s="122"/>
      <c r="D20" s="139"/>
      <c r="E20" s="115"/>
      <c r="F20" s="121"/>
      <c r="G20" s="122"/>
      <c r="H20" s="139"/>
      <c r="J20" s="18"/>
    </row>
    <row r="21" spans="1:30" ht="12" customHeight="1">
      <c r="A21" s="116"/>
      <c r="B21" s="117" t="str">
        <f>IF($F$7="","",IF(B20="","",$F$7))</f>
        <v/>
      </c>
      <c r="C21" s="118"/>
      <c r="D21" s="139"/>
      <c r="E21" s="116"/>
      <c r="F21" s="117" t="str">
        <f>IF($F$7="","",IF(F20="","",$F$7))</f>
        <v/>
      </c>
      <c r="G21" s="118"/>
      <c r="H21" s="139"/>
    </row>
    <row r="22" spans="1:30" ht="12" customHeight="1">
      <c r="A22" s="114">
        <v>4</v>
      </c>
      <c r="B22" s="119"/>
      <c r="C22" s="120"/>
      <c r="D22" s="139"/>
      <c r="E22" s="114">
        <v>20</v>
      </c>
      <c r="F22" s="119"/>
      <c r="G22" s="120"/>
      <c r="H22" s="139"/>
    </row>
    <row r="23" spans="1:30" ht="21" customHeight="1">
      <c r="A23" s="115"/>
      <c r="B23" s="121"/>
      <c r="C23" s="122"/>
      <c r="D23" s="139"/>
      <c r="E23" s="115"/>
      <c r="F23" s="121"/>
      <c r="G23" s="122"/>
      <c r="H23" s="139"/>
      <c r="J23" s="18" t="s">
        <v>78</v>
      </c>
    </row>
    <row r="24" spans="1:30" ht="12" customHeight="1">
      <c r="A24" s="116"/>
      <c r="B24" s="117" t="str">
        <f>IF($F$7="","",IF(B23="","",$F$7))</f>
        <v/>
      </c>
      <c r="C24" s="118"/>
      <c r="D24" s="139"/>
      <c r="E24" s="116"/>
      <c r="F24" s="117" t="str">
        <f>IF($F$7="","",IF(F23="","",$F$7))</f>
        <v/>
      </c>
      <c r="G24" s="118"/>
      <c r="H24" s="139"/>
    </row>
    <row r="25" spans="1:30" ht="12" customHeight="1">
      <c r="A25" s="114">
        <v>5</v>
      </c>
      <c r="B25" s="119"/>
      <c r="C25" s="120"/>
      <c r="D25" s="139"/>
      <c r="E25" s="114">
        <v>21</v>
      </c>
      <c r="F25" s="119"/>
      <c r="G25" s="120"/>
      <c r="H25" s="139"/>
    </row>
    <row r="26" spans="1:30" ht="21" customHeight="1">
      <c r="A26" s="115"/>
      <c r="B26" s="121"/>
      <c r="C26" s="122"/>
      <c r="D26" s="139"/>
      <c r="E26" s="115"/>
      <c r="F26" s="121"/>
      <c r="G26" s="122"/>
      <c r="H26" s="139"/>
      <c r="J26" s="18"/>
    </row>
    <row r="27" spans="1:30" ht="12" customHeight="1">
      <c r="A27" s="116"/>
      <c r="B27" s="117" t="str">
        <f>IF($F$7="","",IF(B26="","",$F$7))</f>
        <v/>
      </c>
      <c r="C27" s="118"/>
      <c r="D27" s="139"/>
      <c r="E27" s="116"/>
      <c r="F27" s="117" t="str">
        <f>IF($F$7="","",IF(F26="","",$F$7))</f>
        <v/>
      </c>
      <c r="G27" s="118"/>
      <c r="H27" s="139"/>
    </row>
    <row r="28" spans="1:30" ht="12" customHeight="1">
      <c r="A28" s="114">
        <v>6</v>
      </c>
      <c r="B28" s="119"/>
      <c r="C28" s="120"/>
      <c r="D28" s="139"/>
      <c r="E28" s="114">
        <v>22</v>
      </c>
      <c r="F28" s="119"/>
      <c r="G28" s="120"/>
      <c r="H28" s="139"/>
    </row>
    <row r="29" spans="1:30" ht="21" customHeight="1">
      <c r="A29" s="115"/>
      <c r="B29" s="121"/>
      <c r="C29" s="122"/>
      <c r="D29" s="139"/>
      <c r="E29" s="115"/>
      <c r="F29" s="121"/>
      <c r="G29" s="122"/>
      <c r="H29" s="139"/>
      <c r="J29" s="18"/>
    </row>
    <row r="30" spans="1:30" ht="12" customHeight="1">
      <c r="A30" s="116"/>
      <c r="B30" s="117" t="str">
        <f>IF($F$7="","",IF(B29="","",$F$7))</f>
        <v/>
      </c>
      <c r="C30" s="118"/>
      <c r="D30" s="139"/>
      <c r="E30" s="116"/>
      <c r="F30" s="117" t="str">
        <f>IF($F$7="","",IF(F29="","",$F$7))</f>
        <v/>
      </c>
      <c r="G30" s="118"/>
      <c r="H30" s="139"/>
    </row>
    <row r="31" spans="1:30" ht="12" customHeight="1">
      <c r="A31" s="114">
        <v>7</v>
      </c>
      <c r="B31" s="119"/>
      <c r="C31" s="120"/>
      <c r="D31" s="139"/>
      <c r="E31" s="114">
        <v>23</v>
      </c>
      <c r="F31" s="119"/>
      <c r="G31" s="120"/>
      <c r="H31" s="139"/>
    </row>
    <row r="32" spans="1:30" ht="21" customHeight="1">
      <c r="A32" s="115"/>
      <c r="B32" s="121"/>
      <c r="C32" s="122"/>
      <c r="D32" s="139"/>
      <c r="E32" s="115"/>
      <c r="F32" s="121"/>
      <c r="G32" s="122"/>
      <c r="H32" s="139"/>
      <c r="J32" s="18"/>
    </row>
    <row r="33" spans="1:10" ht="12" customHeight="1">
      <c r="A33" s="116"/>
      <c r="B33" s="117" t="str">
        <f>IF($F$7="","",IF(B32="","",$F$7))</f>
        <v/>
      </c>
      <c r="C33" s="118"/>
      <c r="D33" s="139"/>
      <c r="E33" s="116"/>
      <c r="F33" s="117" t="str">
        <f>IF($F$7="","",IF(F32="","",$F$7))</f>
        <v/>
      </c>
      <c r="G33" s="118"/>
      <c r="H33" s="139"/>
    </row>
    <row r="34" spans="1:10" ht="12" customHeight="1">
      <c r="A34" s="114">
        <v>8</v>
      </c>
      <c r="B34" s="119"/>
      <c r="C34" s="120"/>
      <c r="D34" s="139"/>
      <c r="E34" s="114">
        <v>24</v>
      </c>
      <c r="F34" s="119"/>
      <c r="G34" s="120"/>
      <c r="H34" s="139"/>
    </row>
    <row r="35" spans="1:10" ht="21" customHeight="1">
      <c r="A35" s="115"/>
      <c r="B35" s="121"/>
      <c r="C35" s="122"/>
      <c r="D35" s="139"/>
      <c r="E35" s="115"/>
      <c r="F35" s="121"/>
      <c r="G35" s="122"/>
      <c r="H35" s="139"/>
      <c r="J35" s="18"/>
    </row>
    <row r="36" spans="1:10" ht="12" customHeight="1">
      <c r="A36" s="116"/>
      <c r="B36" s="117" t="str">
        <f>IF($F$7="","",IF(B35="","",$F$7))</f>
        <v/>
      </c>
      <c r="C36" s="118"/>
      <c r="D36" s="139"/>
      <c r="E36" s="116"/>
      <c r="F36" s="117" t="str">
        <f>IF($F$7="","",IF(F35="","",$F$7))</f>
        <v/>
      </c>
      <c r="G36" s="118"/>
      <c r="H36" s="139"/>
    </row>
    <row r="37" spans="1:10" ht="12" customHeight="1">
      <c r="A37" s="114">
        <v>9</v>
      </c>
      <c r="B37" s="119"/>
      <c r="C37" s="120"/>
      <c r="D37" s="139"/>
      <c r="E37" s="114">
        <v>25</v>
      </c>
      <c r="F37" s="119"/>
      <c r="G37" s="120"/>
      <c r="H37" s="139"/>
    </row>
    <row r="38" spans="1:10" ht="21" customHeight="1">
      <c r="A38" s="115"/>
      <c r="B38" s="121"/>
      <c r="C38" s="122"/>
      <c r="D38" s="139"/>
      <c r="E38" s="115"/>
      <c r="F38" s="121"/>
      <c r="G38" s="122"/>
      <c r="H38" s="139"/>
      <c r="J38" s="18"/>
    </row>
    <row r="39" spans="1:10" ht="12" customHeight="1">
      <c r="A39" s="116"/>
      <c r="B39" s="117" t="str">
        <f>IF($F$7="","",IF(B38="","",$F$7))</f>
        <v/>
      </c>
      <c r="C39" s="118"/>
      <c r="D39" s="139"/>
      <c r="E39" s="116"/>
      <c r="F39" s="117" t="str">
        <f>IF($F$7="","",IF(F38="","",$F$7))</f>
        <v/>
      </c>
      <c r="G39" s="118"/>
      <c r="H39" s="139"/>
    </row>
    <row r="40" spans="1:10" ht="12" customHeight="1">
      <c r="A40" s="114">
        <v>10</v>
      </c>
      <c r="B40" s="119"/>
      <c r="C40" s="120"/>
      <c r="D40" s="139"/>
      <c r="E40" s="114">
        <v>26</v>
      </c>
      <c r="F40" s="119"/>
      <c r="G40" s="120"/>
      <c r="H40" s="139"/>
    </row>
    <row r="41" spans="1:10" ht="21" customHeight="1">
      <c r="A41" s="115"/>
      <c r="B41" s="121"/>
      <c r="C41" s="122"/>
      <c r="D41" s="139"/>
      <c r="E41" s="115"/>
      <c r="F41" s="121"/>
      <c r="G41" s="122"/>
      <c r="H41" s="139"/>
      <c r="J41" s="18"/>
    </row>
    <row r="42" spans="1:10" ht="12" customHeight="1">
      <c r="A42" s="116"/>
      <c r="B42" s="117" t="str">
        <f>IF($F$7="","",IF(B41="","",$F$7))</f>
        <v/>
      </c>
      <c r="C42" s="118"/>
      <c r="D42" s="139"/>
      <c r="E42" s="116"/>
      <c r="F42" s="117" t="str">
        <f>IF($F$7="","",IF(F41="","",$F$7))</f>
        <v/>
      </c>
      <c r="G42" s="118"/>
      <c r="H42" s="139"/>
    </row>
    <row r="43" spans="1:10" ht="12" customHeight="1">
      <c r="A43" s="114">
        <v>11</v>
      </c>
      <c r="B43" s="119"/>
      <c r="C43" s="120"/>
      <c r="D43" s="139"/>
      <c r="E43" s="114">
        <v>27</v>
      </c>
      <c r="F43" s="119"/>
      <c r="G43" s="120"/>
      <c r="H43" s="139"/>
    </row>
    <row r="44" spans="1:10" ht="21" customHeight="1">
      <c r="A44" s="115"/>
      <c r="B44" s="121"/>
      <c r="C44" s="122"/>
      <c r="D44" s="139"/>
      <c r="E44" s="115"/>
      <c r="F44" s="121"/>
      <c r="G44" s="122"/>
      <c r="H44" s="139"/>
      <c r="J44" s="18"/>
    </row>
    <row r="45" spans="1:10" ht="12" customHeight="1">
      <c r="A45" s="116"/>
      <c r="B45" s="117" t="str">
        <f>IF($F$7="","",IF(B44="","",$F$7))</f>
        <v/>
      </c>
      <c r="C45" s="118"/>
      <c r="D45" s="139"/>
      <c r="E45" s="116"/>
      <c r="F45" s="117" t="str">
        <f>IF($F$7="","",IF(F44="","",$F$7))</f>
        <v/>
      </c>
      <c r="G45" s="118"/>
      <c r="H45" s="139"/>
    </row>
    <row r="46" spans="1:10" ht="12" customHeight="1">
      <c r="A46" s="114">
        <v>12</v>
      </c>
      <c r="B46" s="119"/>
      <c r="C46" s="120"/>
      <c r="D46" s="139"/>
      <c r="E46" s="114">
        <v>28</v>
      </c>
      <c r="F46" s="119"/>
      <c r="G46" s="120"/>
      <c r="H46" s="139"/>
    </row>
    <row r="47" spans="1:10" ht="21" customHeight="1">
      <c r="A47" s="115"/>
      <c r="B47" s="121"/>
      <c r="C47" s="122"/>
      <c r="D47" s="139"/>
      <c r="E47" s="115"/>
      <c r="F47" s="121"/>
      <c r="G47" s="122"/>
      <c r="H47" s="139"/>
      <c r="J47" s="18"/>
    </row>
    <row r="48" spans="1:10" ht="12" customHeight="1">
      <c r="A48" s="116"/>
      <c r="B48" s="117" t="str">
        <f>IF($F$7="","",IF(B47="","",$F$7))</f>
        <v/>
      </c>
      <c r="C48" s="118"/>
      <c r="D48" s="139"/>
      <c r="E48" s="116"/>
      <c r="F48" s="117" t="str">
        <f>IF($F$7="","",IF(F47="","",$F$7))</f>
        <v/>
      </c>
      <c r="G48" s="118"/>
      <c r="H48" s="139"/>
    </row>
    <row r="49" spans="1:10" ht="12" customHeight="1">
      <c r="A49" s="114">
        <v>13</v>
      </c>
      <c r="B49" s="119"/>
      <c r="C49" s="120"/>
      <c r="D49" s="139"/>
      <c r="E49" s="114">
        <v>29</v>
      </c>
      <c r="F49" s="119"/>
      <c r="G49" s="120"/>
      <c r="H49" s="139"/>
    </row>
    <row r="50" spans="1:10" ht="21" customHeight="1">
      <c r="A50" s="115"/>
      <c r="B50" s="121"/>
      <c r="C50" s="122"/>
      <c r="D50" s="139"/>
      <c r="E50" s="115"/>
      <c r="F50" s="121"/>
      <c r="G50" s="122"/>
      <c r="H50" s="139"/>
      <c r="J50" s="18"/>
    </row>
    <row r="51" spans="1:10" ht="12" customHeight="1">
      <c r="A51" s="116"/>
      <c r="B51" s="117" t="str">
        <f>IF($F$7="","",IF(B50="","",$F$7))</f>
        <v/>
      </c>
      <c r="C51" s="118"/>
      <c r="D51" s="139"/>
      <c r="E51" s="116"/>
      <c r="F51" s="117" t="str">
        <f>IF($F$7="","",IF(F50="","",$F$7))</f>
        <v/>
      </c>
      <c r="G51" s="118"/>
      <c r="H51" s="139"/>
    </row>
    <row r="52" spans="1:10" ht="12" customHeight="1">
      <c r="A52" s="114">
        <v>14</v>
      </c>
      <c r="B52" s="119"/>
      <c r="C52" s="120"/>
      <c r="D52" s="139"/>
      <c r="E52" s="114">
        <v>30</v>
      </c>
      <c r="F52" s="119"/>
      <c r="G52" s="120"/>
      <c r="H52" s="139"/>
    </row>
    <row r="53" spans="1:10" ht="21" customHeight="1">
      <c r="A53" s="115"/>
      <c r="B53" s="121"/>
      <c r="C53" s="122"/>
      <c r="D53" s="139"/>
      <c r="E53" s="115"/>
      <c r="F53" s="121"/>
      <c r="G53" s="122"/>
      <c r="H53" s="139"/>
      <c r="J53" s="18"/>
    </row>
    <row r="54" spans="1:10" ht="12" customHeight="1">
      <c r="A54" s="116"/>
      <c r="B54" s="117" t="str">
        <f>IF($F$7="","",IF(B53="","",$F$7))</f>
        <v/>
      </c>
      <c r="C54" s="118"/>
      <c r="D54" s="139"/>
      <c r="E54" s="116"/>
      <c r="F54" s="117" t="str">
        <f>IF($F$7="","",IF(F53="","",$F$7))</f>
        <v/>
      </c>
      <c r="G54" s="118"/>
      <c r="H54" s="139"/>
    </row>
    <row r="55" spans="1:10" ht="12" customHeight="1">
      <c r="A55" s="114">
        <v>15</v>
      </c>
      <c r="B55" s="119"/>
      <c r="C55" s="120"/>
      <c r="D55" s="139"/>
      <c r="E55" s="114">
        <v>31</v>
      </c>
      <c r="F55" s="119"/>
      <c r="G55" s="120"/>
      <c r="H55" s="139"/>
    </row>
    <row r="56" spans="1:10" ht="21" customHeight="1">
      <c r="A56" s="115"/>
      <c r="B56" s="121"/>
      <c r="C56" s="122"/>
      <c r="D56" s="139"/>
      <c r="E56" s="115"/>
      <c r="F56" s="121"/>
      <c r="G56" s="122"/>
      <c r="H56" s="139"/>
      <c r="J56" s="18"/>
    </row>
    <row r="57" spans="1:10" ht="12" customHeight="1">
      <c r="A57" s="115"/>
      <c r="B57" s="140" t="str">
        <f>IF($F$7="","",IF(B56="","",$F$7))</f>
        <v/>
      </c>
      <c r="C57" s="141"/>
      <c r="D57" s="139"/>
      <c r="E57" s="115"/>
      <c r="F57" s="140" t="str">
        <f>IF($F$7="","",IF(F56="","",$F$7))</f>
        <v/>
      </c>
      <c r="G57" s="141"/>
      <c r="H57" s="139"/>
    </row>
    <row r="58" spans="1:10" ht="12" customHeight="1">
      <c r="A58" s="114">
        <v>16</v>
      </c>
      <c r="B58" s="119"/>
      <c r="C58" s="120"/>
      <c r="D58" s="139"/>
      <c r="E58" s="114">
        <v>32</v>
      </c>
      <c r="F58" s="119"/>
      <c r="G58" s="120"/>
      <c r="H58" s="139"/>
    </row>
    <row r="59" spans="1:10" ht="21" customHeight="1">
      <c r="A59" s="115"/>
      <c r="B59" s="121"/>
      <c r="C59" s="122"/>
      <c r="D59" s="139"/>
      <c r="E59" s="115"/>
      <c r="F59" s="121"/>
      <c r="G59" s="122"/>
      <c r="H59" s="139"/>
      <c r="J59" s="18"/>
    </row>
    <row r="60" spans="1:10" ht="12" customHeight="1">
      <c r="A60" s="116"/>
      <c r="B60" s="137" t="str">
        <f>IF($F$7="","",IF(B59="","",$F$7))</f>
        <v/>
      </c>
      <c r="C60" s="138"/>
      <c r="D60" s="139"/>
      <c r="E60" s="116"/>
      <c r="F60" s="137" t="str">
        <f>IF($F$7="","",IF(F59="","",$F$7))</f>
        <v/>
      </c>
      <c r="G60" s="138"/>
      <c r="H60" s="139"/>
    </row>
  </sheetData>
  <mergeCells count="191">
    <mergeCell ref="AA1:AA2"/>
    <mergeCell ref="AC1:AC2"/>
    <mergeCell ref="AA3:AA4"/>
    <mergeCell ref="AC3:AC4"/>
    <mergeCell ref="AA5:AA6"/>
    <mergeCell ref="AC5:AC6"/>
    <mergeCell ref="AA13:AA14"/>
    <mergeCell ref="AC13:AC14"/>
    <mergeCell ref="AA15:AA16"/>
    <mergeCell ref="AC15:AC16"/>
    <mergeCell ref="AA7:AA8"/>
    <mergeCell ref="AC7:AC8"/>
    <mergeCell ref="AA9:AA10"/>
    <mergeCell ref="AC9:AC10"/>
    <mergeCell ref="AA11:AA12"/>
    <mergeCell ref="AC11:AC12"/>
    <mergeCell ref="A58:A60"/>
    <mergeCell ref="D58:D60"/>
    <mergeCell ref="E58:E60"/>
    <mergeCell ref="H58:H60"/>
    <mergeCell ref="B58:C58"/>
    <mergeCell ref="B59:C59"/>
    <mergeCell ref="B60:C60"/>
    <mergeCell ref="F60:G60"/>
    <mergeCell ref="F58:G58"/>
    <mergeCell ref="F59:G59"/>
    <mergeCell ref="A55:A57"/>
    <mergeCell ref="D55:D57"/>
    <mergeCell ref="E55:E57"/>
    <mergeCell ref="H55:H57"/>
    <mergeCell ref="B55:C55"/>
    <mergeCell ref="B56:C56"/>
    <mergeCell ref="B57:C57"/>
    <mergeCell ref="F55:G55"/>
    <mergeCell ref="F56:G56"/>
    <mergeCell ref="F57:G57"/>
    <mergeCell ref="A52:A54"/>
    <mergeCell ref="D52:D54"/>
    <mergeCell ref="E52:E54"/>
    <mergeCell ref="H52:H54"/>
    <mergeCell ref="B52:C52"/>
    <mergeCell ref="B53:C53"/>
    <mergeCell ref="B54:C54"/>
    <mergeCell ref="F53:G53"/>
    <mergeCell ref="F52:G52"/>
    <mergeCell ref="F54:G54"/>
    <mergeCell ref="A49:A51"/>
    <mergeCell ref="D49:D51"/>
    <mergeCell ref="E49:E51"/>
    <mergeCell ref="H49:H51"/>
    <mergeCell ref="B49:C49"/>
    <mergeCell ref="B50:C50"/>
    <mergeCell ref="B51:C51"/>
    <mergeCell ref="F49:G49"/>
    <mergeCell ref="F50:G50"/>
    <mergeCell ref="F51:G51"/>
    <mergeCell ref="A46:A48"/>
    <mergeCell ref="D46:D48"/>
    <mergeCell ref="E46:E48"/>
    <mergeCell ref="H46:H48"/>
    <mergeCell ref="B46:C46"/>
    <mergeCell ref="B47:C47"/>
    <mergeCell ref="B48:C48"/>
    <mergeCell ref="F46:G46"/>
    <mergeCell ref="F47:G47"/>
    <mergeCell ref="F48:G48"/>
    <mergeCell ref="A43:A45"/>
    <mergeCell ref="D43:D45"/>
    <mergeCell ref="E43:E45"/>
    <mergeCell ref="H43:H45"/>
    <mergeCell ref="B43:C43"/>
    <mergeCell ref="B44:C44"/>
    <mergeCell ref="B45:C45"/>
    <mergeCell ref="F45:G45"/>
    <mergeCell ref="F43:G43"/>
    <mergeCell ref="F44:G44"/>
    <mergeCell ref="A40:A42"/>
    <mergeCell ref="D40:D42"/>
    <mergeCell ref="E40:E42"/>
    <mergeCell ref="H40:H42"/>
    <mergeCell ref="B40:C40"/>
    <mergeCell ref="B41:C41"/>
    <mergeCell ref="B42:C42"/>
    <mergeCell ref="F40:G40"/>
    <mergeCell ref="F41:G41"/>
    <mergeCell ref="F42:G42"/>
    <mergeCell ref="A37:A39"/>
    <mergeCell ref="D37:D39"/>
    <mergeCell ref="E37:E39"/>
    <mergeCell ref="H37:H39"/>
    <mergeCell ref="B37:C37"/>
    <mergeCell ref="B38:C38"/>
    <mergeCell ref="B39:C39"/>
    <mergeCell ref="F38:G38"/>
    <mergeCell ref="F37:G37"/>
    <mergeCell ref="F39:G39"/>
    <mergeCell ref="A34:A36"/>
    <mergeCell ref="D34:D36"/>
    <mergeCell ref="E34:E36"/>
    <mergeCell ref="H34:H36"/>
    <mergeCell ref="B34:C34"/>
    <mergeCell ref="B35:C35"/>
    <mergeCell ref="B36:C36"/>
    <mergeCell ref="F34:G34"/>
    <mergeCell ref="F35:G35"/>
    <mergeCell ref="F36:G36"/>
    <mergeCell ref="A31:A33"/>
    <mergeCell ref="D31:D33"/>
    <mergeCell ref="E31:E33"/>
    <mergeCell ref="H31:H33"/>
    <mergeCell ref="B31:C31"/>
    <mergeCell ref="B32:C32"/>
    <mergeCell ref="B33:C33"/>
    <mergeCell ref="F31:G31"/>
    <mergeCell ref="F32:G32"/>
    <mergeCell ref="F33:G33"/>
    <mergeCell ref="A28:A30"/>
    <mergeCell ref="D28:D30"/>
    <mergeCell ref="E28:E30"/>
    <mergeCell ref="H28:H30"/>
    <mergeCell ref="B28:C28"/>
    <mergeCell ref="B29:C29"/>
    <mergeCell ref="B30:C30"/>
    <mergeCell ref="F30:G30"/>
    <mergeCell ref="F28:G28"/>
    <mergeCell ref="F29:G29"/>
    <mergeCell ref="A25:A27"/>
    <mergeCell ref="D25:D27"/>
    <mergeCell ref="E25:E27"/>
    <mergeCell ref="H25:H27"/>
    <mergeCell ref="B25:C25"/>
    <mergeCell ref="B26:C26"/>
    <mergeCell ref="B27:C27"/>
    <mergeCell ref="F25:G25"/>
    <mergeCell ref="F26:G26"/>
    <mergeCell ref="F27:G27"/>
    <mergeCell ref="A22:A24"/>
    <mergeCell ref="D22:D24"/>
    <mergeCell ref="E22:E24"/>
    <mergeCell ref="H22:H24"/>
    <mergeCell ref="B22:C22"/>
    <mergeCell ref="B23:C23"/>
    <mergeCell ref="B24:C24"/>
    <mergeCell ref="F23:G23"/>
    <mergeCell ref="F22:G22"/>
    <mergeCell ref="F24:G24"/>
    <mergeCell ref="A19:A21"/>
    <mergeCell ref="D19:D21"/>
    <mergeCell ref="E19:E21"/>
    <mergeCell ref="H19:H21"/>
    <mergeCell ref="B19:C19"/>
    <mergeCell ref="B20:C20"/>
    <mergeCell ref="B21:C21"/>
    <mergeCell ref="F19:G19"/>
    <mergeCell ref="F20:G20"/>
    <mergeCell ref="F21:G21"/>
    <mergeCell ref="B13:C13"/>
    <mergeCell ref="A16:A18"/>
    <mergeCell ref="D16:D18"/>
    <mergeCell ref="E16:E18"/>
    <mergeCell ref="H16:H18"/>
    <mergeCell ref="B16:C16"/>
    <mergeCell ref="B17:C17"/>
    <mergeCell ref="B18:C18"/>
    <mergeCell ref="F16:G16"/>
    <mergeCell ref="F18:G18"/>
    <mergeCell ref="B14:C14"/>
    <mergeCell ref="B15:C15"/>
    <mergeCell ref="F13:G13"/>
    <mergeCell ref="F14:G14"/>
    <mergeCell ref="F15:G15"/>
    <mergeCell ref="F17:G17"/>
    <mergeCell ref="A13:A15"/>
    <mergeCell ref="D13:D15"/>
    <mergeCell ref="E13:E15"/>
    <mergeCell ref="H13:H15"/>
    <mergeCell ref="A1:H1"/>
    <mergeCell ref="B7:D7"/>
    <mergeCell ref="F7:H7"/>
    <mergeCell ref="B8:D8"/>
    <mergeCell ref="E8:F8"/>
    <mergeCell ref="A10:A12"/>
    <mergeCell ref="D10:D12"/>
    <mergeCell ref="E10:E12"/>
    <mergeCell ref="H10:H12"/>
    <mergeCell ref="F10:G10"/>
    <mergeCell ref="B10:C10"/>
    <mergeCell ref="B11:C11"/>
    <mergeCell ref="B12:C12"/>
    <mergeCell ref="F11:G11"/>
    <mergeCell ref="F12:G12"/>
  </mergeCells>
  <phoneticPr fontId="19"/>
  <dataValidations count="2">
    <dataValidation type="list" allowBlank="1" showInputMessage="1" showErrorMessage="1" sqref="G8">
      <formula1>"1,2,3,4,5,6,7,8"</formula1>
    </dataValidation>
    <dataValidation type="list" allowBlank="1" showInputMessage="1" showErrorMessage="1" sqref="D13:D60 H13:H60">
      <formula1>"3,2,1"</formula1>
    </dataValidation>
  </dataValidations>
  <pageMargins left="0.74803149606299213" right="0.70866141732283472" top="0.27559055118110237" bottom="0.15748031496062992" header="0.11811023622047245" footer="0.11811023622047245"/>
  <pageSetup paperSize="9" scale="98" orientation="portrait" blackAndWhite="1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A1:AD60"/>
  <sheetViews>
    <sheetView zoomScaleNormal="100" workbookViewId="0">
      <selection activeCell="I1" sqref="I1"/>
    </sheetView>
  </sheetViews>
  <sheetFormatPr defaultRowHeight="13.5"/>
  <cols>
    <col min="1" max="1" width="4.5" style="5" customWidth="1"/>
    <col min="2" max="2" width="25.75" style="5" customWidth="1"/>
    <col min="3" max="4" width="6" style="5" customWidth="1"/>
    <col min="5" max="5" width="4.5" style="5" customWidth="1"/>
    <col min="6" max="6" width="25.75" style="5" customWidth="1"/>
    <col min="7" max="8" width="6" style="5" customWidth="1"/>
    <col min="9" max="9" width="9" style="5" customWidth="1"/>
  </cols>
  <sheetData>
    <row r="1" spans="1:30" s="3" customFormat="1" ht="18.75">
      <c r="A1" s="125" t="s">
        <v>188</v>
      </c>
      <c r="B1" s="125"/>
      <c r="C1" s="125"/>
      <c r="D1" s="125"/>
      <c r="E1" s="125"/>
      <c r="F1" s="125"/>
      <c r="G1" s="125"/>
      <c r="H1" s="125"/>
      <c r="I1" s="4"/>
      <c r="AA1" s="135">
        <f>IF(OR(AB1=1,AB2=1),1,0)</f>
        <v>0</v>
      </c>
      <c r="AB1" s="25">
        <f>IF(B14="",0,1)</f>
        <v>0</v>
      </c>
      <c r="AC1" s="135">
        <f>IF(OR(AD1=1,AD2=1),1,0)</f>
        <v>0</v>
      </c>
      <c r="AD1" s="25">
        <f>IF(F14="",0,1)</f>
        <v>0</v>
      </c>
    </row>
    <row r="2" spans="1:30" ht="6" customHeight="1">
      <c r="AA2" s="135"/>
      <c r="AB2" s="25">
        <f>IF(B17="",0,1)</f>
        <v>0</v>
      </c>
      <c r="AC2" s="135"/>
      <c r="AD2" s="25">
        <f>IF(F17="",0,1)</f>
        <v>0</v>
      </c>
    </row>
    <row r="3" spans="1:30" ht="13.5" customHeight="1">
      <c r="B3" s="23" t="s">
        <v>64</v>
      </c>
      <c r="AA3" s="135">
        <f>IF(OR(AB3=1,AB4=1),1,0)</f>
        <v>0</v>
      </c>
      <c r="AB3" s="25">
        <f>IF(B20="",0,1)</f>
        <v>0</v>
      </c>
      <c r="AC3" s="135">
        <f>IF(OR(AD3=1,AD4=1),1,0)</f>
        <v>0</v>
      </c>
      <c r="AD3" s="25">
        <f>IF(F20="",0,1)</f>
        <v>0</v>
      </c>
    </row>
    <row r="4" spans="1:30" ht="13.5" customHeight="1">
      <c r="B4" s="23" t="s">
        <v>65</v>
      </c>
      <c r="AA4" s="135"/>
      <c r="AB4" s="25">
        <f>IF(B23="",0,1)</f>
        <v>0</v>
      </c>
      <c r="AC4" s="135"/>
      <c r="AD4" s="25">
        <f>IF(F23="",0,1)</f>
        <v>0</v>
      </c>
    </row>
    <row r="5" spans="1:30" ht="13.5" customHeight="1">
      <c r="B5" s="24"/>
      <c r="AA5" s="135">
        <f>IF(OR(AB5=1,AB6=1),1,0)</f>
        <v>0</v>
      </c>
      <c r="AB5" s="25">
        <f>IF(B26="",0,1)</f>
        <v>0</v>
      </c>
      <c r="AC5" s="135">
        <f>IF(OR(AD5=1,AD6=1),1,0)</f>
        <v>0</v>
      </c>
      <c r="AD5" s="25">
        <f>IF(F26="",0,1)</f>
        <v>0</v>
      </c>
    </row>
    <row r="6" spans="1:30" ht="6" customHeight="1">
      <c r="AA6" s="135"/>
      <c r="AB6" s="25">
        <f>IF(B29="",0,1)</f>
        <v>0</v>
      </c>
      <c r="AC6" s="135"/>
      <c r="AD6" s="25">
        <f>IF(F29="",0,1)</f>
        <v>0</v>
      </c>
    </row>
    <row r="7" spans="1:30" s="2" customFormat="1" ht="24" customHeight="1">
      <c r="A7" s="20" t="s">
        <v>47</v>
      </c>
      <c r="B7" s="136" t="str">
        <f>IF(集計表!$C$4="","",集計表!$C$4)</f>
        <v/>
      </c>
      <c r="C7" s="136"/>
      <c r="D7" s="136"/>
      <c r="E7" s="8" t="s">
        <v>46</v>
      </c>
      <c r="F7" s="136" t="str">
        <f>IF(集計表!$I$4="","",集計表!$I$4)</f>
        <v/>
      </c>
      <c r="G7" s="136"/>
      <c r="H7" s="136"/>
      <c r="I7" s="6"/>
      <c r="AA7" s="135">
        <f>IF(OR(AB7=1,AB8=1),1,0)</f>
        <v>0</v>
      </c>
      <c r="AB7" s="25">
        <f>IF(B32="",0,1)</f>
        <v>0</v>
      </c>
      <c r="AC7" s="135">
        <f>IF(OR(AD7=1,AD8=1),1,0)</f>
        <v>0</v>
      </c>
      <c r="AD7" s="25">
        <f>IF(F32="",0,1)</f>
        <v>0</v>
      </c>
    </row>
    <row r="8" spans="1:30" s="1" customFormat="1" ht="24" customHeight="1">
      <c r="A8" s="20" t="s">
        <v>62</v>
      </c>
      <c r="B8" s="126" t="s">
        <v>76</v>
      </c>
      <c r="C8" s="127"/>
      <c r="D8" s="128"/>
      <c r="E8" s="129" t="s">
        <v>63</v>
      </c>
      <c r="F8" s="130"/>
      <c r="G8" s="21"/>
      <c r="H8" s="22" t="str">
        <f>"/"&amp;集計表!H39</f>
        <v>/</v>
      </c>
      <c r="I8" s="7"/>
      <c r="J8" s="18" t="s">
        <v>99</v>
      </c>
      <c r="K8" s="18"/>
      <c r="L8" s="18"/>
      <c r="M8" s="18"/>
      <c r="N8" s="18"/>
      <c r="O8" s="18"/>
      <c r="AA8" s="135"/>
      <c r="AB8" s="25">
        <f>IF(B35="",0,1)</f>
        <v>0</v>
      </c>
      <c r="AC8" s="135"/>
      <c r="AD8" s="25">
        <f>IF(F35="",0,1)</f>
        <v>0</v>
      </c>
    </row>
    <row r="9" spans="1:30" ht="6" customHeight="1">
      <c r="AA9" s="135">
        <f>IF(OR(AB9=1,AB10=1),1,0)</f>
        <v>0</v>
      </c>
      <c r="AB9" s="25">
        <f>IF(B38="",0,1)</f>
        <v>0</v>
      </c>
      <c r="AC9" s="135">
        <f>IF(OR(AD9=1,AD10=1),1,0)</f>
        <v>0</v>
      </c>
      <c r="AD9" s="25">
        <f>IF(F38="",0,1)</f>
        <v>0</v>
      </c>
    </row>
    <row r="10" spans="1:30" ht="12" customHeight="1">
      <c r="A10" s="114" t="s">
        <v>38</v>
      </c>
      <c r="B10" s="123" t="s">
        <v>44</v>
      </c>
      <c r="C10" s="124"/>
      <c r="D10" s="114" t="s">
        <v>45</v>
      </c>
      <c r="E10" s="114" t="s">
        <v>38</v>
      </c>
      <c r="F10" s="123" t="s">
        <v>44</v>
      </c>
      <c r="G10" s="124"/>
      <c r="H10" s="114" t="s">
        <v>45</v>
      </c>
      <c r="AA10" s="135"/>
      <c r="AB10" s="25">
        <f>IF(B41="",0,1)</f>
        <v>0</v>
      </c>
      <c r="AC10" s="135"/>
      <c r="AD10" s="25">
        <f>IF(F41="",0,1)</f>
        <v>0</v>
      </c>
    </row>
    <row r="11" spans="1:30" ht="21" customHeight="1">
      <c r="A11" s="115"/>
      <c r="B11" s="131" t="s">
        <v>68</v>
      </c>
      <c r="C11" s="132"/>
      <c r="D11" s="115"/>
      <c r="E11" s="115"/>
      <c r="F11" s="131" t="s">
        <v>68</v>
      </c>
      <c r="G11" s="132"/>
      <c r="H11" s="115"/>
      <c r="J11" s="18" t="s">
        <v>66</v>
      </c>
      <c r="AA11" s="135">
        <f>IF(OR(AB11=1,AB12=1),1,0)</f>
        <v>0</v>
      </c>
      <c r="AB11" s="25">
        <f>IF(B44="",0,1)</f>
        <v>0</v>
      </c>
      <c r="AC11" s="135">
        <f>IF(OR(AD11=1,AD12=1),1,0)</f>
        <v>0</v>
      </c>
      <c r="AD11" s="25">
        <f>IF(F44="",0,1)</f>
        <v>0</v>
      </c>
    </row>
    <row r="12" spans="1:30" ht="13.5" customHeight="1">
      <c r="A12" s="116"/>
      <c r="B12" s="133" t="s">
        <v>48</v>
      </c>
      <c r="C12" s="134"/>
      <c r="D12" s="116"/>
      <c r="E12" s="116"/>
      <c r="F12" s="133" t="s">
        <v>48</v>
      </c>
      <c r="G12" s="134"/>
      <c r="H12" s="116"/>
      <c r="AA12" s="135"/>
      <c r="AB12" s="25">
        <f>IF(B47="",0,1)</f>
        <v>0</v>
      </c>
      <c r="AC12" s="135"/>
      <c r="AD12" s="25">
        <f>IF(F47="",0,1)</f>
        <v>0</v>
      </c>
    </row>
    <row r="13" spans="1:30" ht="12" customHeight="1">
      <c r="A13" s="114">
        <v>1</v>
      </c>
      <c r="B13" s="119"/>
      <c r="C13" s="120"/>
      <c r="D13" s="139"/>
      <c r="E13" s="114">
        <v>17</v>
      </c>
      <c r="F13" s="119"/>
      <c r="G13" s="120"/>
      <c r="H13" s="139"/>
      <c r="AA13" s="135">
        <f>IF(OR(AB13=1,AB14=1),1,0)</f>
        <v>0</v>
      </c>
      <c r="AB13" s="25">
        <f>IF(B50="",0,1)</f>
        <v>0</v>
      </c>
      <c r="AC13" s="135">
        <f>IF(OR(AD13=1,AD14=1),1,0)</f>
        <v>0</v>
      </c>
      <c r="AD13" s="25">
        <f>IF(F50="",0,1)</f>
        <v>0</v>
      </c>
    </row>
    <row r="14" spans="1:30" ht="21" customHeight="1">
      <c r="A14" s="115"/>
      <c r="B14" s="121"/>
      <c r="C14" s="122"/>
      <c r="D14" s="139"/>
      <c r="E14" s="115"/>
      <c r="F14" s="121"/>
      <c r="G14" s="122"/>
      <c r="H14" s="139"/>
      <c r="J14" s="18" t="s">
        <v>69</v>
      </c>
      <c r="AA14" s="135"/>
      <c r="AB14" s="25">
        <f>IF(B53="",0,1)</f>
        <v>0</v>
      </c>
      <c r="AC14" s="135"/>
      <c r="AD14" s="25">
        <f>IF(F53="",0,1)</f>
        <v>0</v>
      </c>
    </row>
    <row r="15" spans="1:30" ht="12" customHeight="1">
      <c r="A15" s="116"/>
      <c r="B15" s="117" t="str">
        <f>IF($F$7="","",IF(B14="","",$F$7))</f>
        <v/>
      </c>
      <c r="C15" s="118"/>
      <c r="D15" s="139"/>
      <c r="E15" s="116"/>
      <c r="F15" s="117" t="str">
        <f>IF($F$7="","",IF(F14="","",$F$7))</f>
        <v/>
      </c>
      <c r="G15" s="118"/>
      <c r="H15" s="139"/>
      <c r="AA15" s="135">
        <f>IF(OR(AB15=1,AB16=1),1,0)</f>
        <v>0</v>
      </c>
      <c r="AB15" s="25">
        <f>IF(B56="",0,1)</f>
        <v>0</v>
      </c>
      <c r="AC15" s="135">
        <f>IF(OR(AD15=1,AD16=1),1,0)</f>
        <v>0</v>
      </c>
      <c r="AD15" s="25">
        <f>IF(F56="",0,1)</f>
        <v>0</v>
      </c>
    </row>
    <row r="16" spans="1:30" ht="12" customHeight="1">
      <c r="A16" s="114">
        <v>2</v>
      </c>
      <c r="B16" s="119"/>
      <c r="C16" s="120"/>
      <c r="D16" s="139"/>
      <c r="E16" s="114">
        <v>18</v>
      </c>
      <c r="F16" s="119"/>
      <c r="G16" s="120"/>
      <c r="H16" s="139"/>
      <c r="AA16" s="135"/>
      <c r="AB16" s="25">
        <f>IF(B59="",0,1)</f>
        <v>0</v>
      </c>
      <c r="AC16" s="135"/>
      <c r="AD16" s="25">
        <f>IF(F59="",0,1)</f>
        <v>0</v>
      </c>
    </row>
    <row r="17" spans="1:30" ht="21" customHeight="1">
      <c r="A17" s="115"/>
      <c r="B17" s="121"/>
      <c r="C17" s="122"/>
      <c r="D17" s="139"/>
      <c r="E17" s="115"/>
      <c r="F17" s="121"/>
      <c r="G17" s="122"/>
      <c r="H17" s="139"/>
      <c r="AA17" s="25"/>
      <c r="AB17" s="25"/>
      <c r="AC17" s="26">
        <f>SUM(AA1:AA16,AC1:AC16)</f>
        <v>0</v>
      </c>
      <c r="AD17" s="26">
        <f>SUM(AB1:AB16,AD1:AD16)</f>
        <v>0</v>
      </c>
    </row>
    <row r="18" spans="1:30" ht="12" customHeight="1">
      <c r="A18" s="116"/>
      <c r="B18" s="117" t="str">
        <f>IF($F$7="","",IF(B17="","",$F$7))</f>
        <v/>
      </c>
      <c r="C18" s="118"/>
      <c r="D18" s="139"/>
      <c r="E18" s="116"/>
      <c r="F18" s="117" t="str">
        <f>IF($F$7="","",IF(F17="","",$F$7))</f>
        <v/>
      </c>
      <c r="G18" s="118"/>
      <c r="H18" s="139"/>
    </row>
    <row r="19" spans="1:30" ht="12" customHeight="1">
      <c r="A19" s="114">
        <v>3</v>
      </c>
      <c r="B19" s="119"/>
      <c r="C19" s="120"/>
      <c r="D19" s="139"/>
      <c r="E19" s="114">
        <v>19</v>
      </c>
      <c r="F19" s="119"/>
      <c r="G19" s="120"/>
      <c r="H19" s="139"/>
    </row>
    <row r="20" spans="1:30" ht="21" customHeight="1">
      <c r="A20" s="115"/>
      <c r="B20" s="121"/>
      <c r="C20" s="122"/>
      <c r="D20" s="139"/>
      <c r="E20" s="115"/>
      <c r="F20" s="121"/>
      <c r="G20" s="122"/>
      <c r="H20" s="139"/>
      <c r="J20" s="18"/>
    </row>
    <row r="21" spans="1:30" ht="12" customHeight="1">
      <c r="A21" s="116"/>
      <c r="B21" s="117" t="str">
        <f>IF($F$7="","",IF(B20="","",$F$7))</f>
        <v/>
      </c>
      <c r="C21" s="118"/>
      <c r="D21" s="139"/>
      <c r="E21" s="116"/>
      <c r="F21" s="117" t="str">
        <f>IF($F$7="","",IF(F20="","",$F$7))</f>
        <v/>
      </c>
      <c r="G21" s="118"/>
      <c r="H21" s="139"/>
    </row>
    <row r="22" spans="1:30" ht="12" customHeight="1">
      <c r="A22" s="114">
        <v>4</v>
      </c>
      <c r="B22" s="119"/>
      <c r="C22" s="120"/>
      <c r="D22" s="139"/>
      <c r="E22" s="114">
        <v>20</v>
      </c>
      <c r="F22" s="119"/>
      <c r="G22" s="120"/>
      <c r="H22" s="139"/>
    </row>
    <row r="23" spans="1:30" ht="21" customHeight="1">
      <c r="A23" s="115"/>
      <c r="B23" s="121"/>
      <c r="C23" s="122"/>
      <c r="D23" s="139"/>
      <c r="E23" s="115"/>
      <c r="F23" s="121"/>
      <c r="G23" s="122"/>
      <c r="H23" s="139"/>
      <c r="J23" s="18" t="s">
        <v>78</v>
      </c>
    </row>
    <row r="24" spans="1:30" ht="12" customHeight="1">
      <c r="A24" s="116"/>
      <c r="B24" s="117" t="str">
        <f>IF($F$7="","",IF(B23="","",$F$7))</f>
        <v/>
      </c>
      <c r="C24" s="118"/>
      <c r="D24" s="139"/>
      <c r="E24" s="116"/>
      <c r="F24" s="117" t="str">
        <f>IF($F$7="","",IF(F23="","",$F$7))</f>
        <v/>
      </c>
      <c r="G24" s="118"/>
      <c r="H24" s="139"/>
    </row>
    <row r="25" spans="1:30" ht="12" customHeight="1">
      <c r="A25" s="114">
        <v>5</v>
      </c>
      <c r="B25" s="119"/>
      <c r="C25" s="120"/>
      <c r="D25" s="139"/>
      <c r="E25" s="114">
        <v>21</v>
      </c>
      <c r="F25" s="119"/>
      <c r="G25" s="120"/>
      <c r="H25" s="139"/>
    </row>
    <row r="26" spans="1:30" ht="21" customHeight="1">
      <c r="A26" s="115"/>
      <c r="B26" s="121"/>
      <c r="C26" s="122"/>
      <c r="D26" s="139"/>
      <c r="E26" s="115"/>
      <c r="F26" s="121"/>
      <c r="G26" s="122"/>
      <c r="H26" s="139"/>
      <c r="J26" s="18"/>
    </row>
    <row r="27" spans="1:30" ht="12" customHeight="1">
      <c r="A27" s="116"/>
      <c r="B27" s="117" t="str">
        <f>IF($F$7="","",IF(B26="","",$F$7))</f>
        <v/>
      </c>
      <c r="C27" s="118"/>
      <c r="D27" s="139"/>
      <c r="E27" s="116"/>
      <c r="F27" s="117" t="str">
        <f>IF($F$7="","",IF(F26="","",$F$7))</f>
        <v/>
      </c>
      <c r="G27" s="118"/>
      <c r="H27" s="139"/>
    </row>
    <row r="28" spans="1:30" ht="12" customHeight="1">
      <c r="A28" s="114">
        <v>6</v>
      </c>
      <c r="B28" s="119"/>
      <c r="C28" s="120"/>
      <c r="D28" s="139"/>
      <c r="E28" s="114">
        <v>22</v>
      </c>
      <c r="F28" s="119"/>
      <c r="G28" s="120"/>
      <c r="H28" s="139"/>
    </row>
    <row r="29" spans="1:30" ht="21" customHeight="1">
      <c r="A29" s="115"/>
      <c r="B29" s="121"/>
      <c r="C29" s="122"/>
      <c r="D29" s="139"/>
      <c r="E29" s="115"/>
      <c r="F29" s="121"/>
      <c r="G29" s="122"/>
      <c r="H29" s="139"/>
      <c r="J29" s="18"/>
    </row>
    <row r="30" spans="1:30" ht="12" customHeight="1">
      <c r="A30" s="116"/>
      <c r="B30" s="117" t="str">
        <f>IF($F$7="","",IF(B29="","",$F$7))</f>
        <v/>
      </c>
      <c r="C30" s="118"/>
      <c r="D30" s="139"/>
      <c r="E30" s="116"/>
      <c r="F30" s="117" t="str">
        <f>IF($F$7="","",IF(F29="","",$F$7))</f>
        <v/>
      </c>
      <c r="G30" s="118"/>
      <c r="H30" s="139"/>
    </row>
    <row r="31" spans="1:30" ht="12" customHeight="1">
      <c r="A31" s="114">
        <v>7</v>
      </c>
      <c r="B31" s="119"/>
      <c r="C31" s="120"/>
      <c r="D31" s="139"/>
      <c r="E31" s="114">
        <v>23</v>
      </c>
      <c r="F31" s="119"/>
      <c r="G31" s="120"/>
      <c r="H31" s="139"/>
    </row>
    <row r="32" spans="1:30" ht="21" customHeight="1">
      <c r="A32" s="115"/>
      <c r="B32" s="121"/>
      <c r="C32" s="122"/>
      <c r="D32" s="139"/>
      <c r="E32" s="115"/>
      <c r="F32" s="121"/>
      <c r="G32" s="122"/>
      <c r="H32" s="139"/>
      <c r="J32" s="18"/>
    </row>
    <row r="33" spans="1:10" ht="12" customHeight="1">
      <c r="A33" s="116"/>
      <c r="B33" s="117" t="str">
        <f>IF($F$7="","",IF(B32="","",$F$7))</f>
        <v/>
      </c>
      <c r="C33" s="118"/>
      <c r="D33" s="139"/>
      <c r="E33" s="116"/>
      <c r="F33" s="117" t="str">
        <f>IF($F$7="","",IF(F32="","",$F$7))</f>
        <v/>
      </c>
      <c r="G33" s="118"/>
      <c r="H33" s="139"/>
    </row>
    <row r="34" spans="1:10" ht="12" customHeight="1">
      <c r="A34" s="114">
        <v>8</v>
      </c>
      <c r="B34" s="119"/>
      <c r="C34" s="120"/>
      <c r="D34" s="139"/>
      <c r="E34" s="114">
        <v>24</v>
      </c>
      <c r="F34" s="119"/>
      <c r="G34" s="120"/>
      <c r="H34" s="139"/>
    </row>
    <row r="35" spans="1:10" ht="21" customHeight="1">
      <c r="A35" s="115"/>
      <c r="B35" s="121"/>
      <c r="C35" s="122"/>
      <c r="D35" s="139"/>
      <c r="E35" s="115"/>
      <c r="F35" s="121"/>
      <c r="G35" s="122"/>
      <c r="H35" s="139"/>
      <c r="J35" s="18"/>
    </row>
    <row r="36" spans="1:10" ht="12" customHeight="1">
      <c r="A36" s="116"/>
      <c r="B36" s="117" t="str">
        <f>IF($F$7="","",IF(B35="","",$F$7))</f>
        <v/>
      </c>
      <c r="C36" s="118"/>
      <c r="D36" s="139"/>
      <c r="E36" s="116"/>
      <c r="F36" s="117" t="str">
        <f>IF($F$7="","",IF(F35="","",$F$7))</f>
        <v/>
      </c>
      <c r="G36" s="118"/>
      <c r="H36" s="139"/>
    </row>
    <row r="37" spans="1:10" ht="12" customHeight="1">
      <c r="A37" s="114">
        <v>9</v>
      </c>
      <c r="B37" s="119"/>
      <c r="C37" s="120"/>
      <c r="D37" s="139"/>
      <c r="E37" s="114">
        <v>25</v>
      </c>
      <c r="F37" s="119"/>
      <c r="G37" s="120"/>
      <c r="H37" s="139"/>
    </row>
    <row r="38" spans="1:10" ht="21" customHeight="1">
      <c r="A38" s="115"/>
      <c r="B38" s="121"/>
      <c r="C38" s="122"/>
      <c r="D38" s="139"/>
      <c r="E38" s="115"/>
      <c r="F38" s="121"/>
      <c r="G38" s="122"/>
      <c r="H38" s="139"/>
      <c r="J38" s="18"/>
    </row>
    <row r="39" spans="1:10" ht="12" customHeight="1">
      <c r="A39" s="116"/>
      <c r="B39" s="117" t="str">
        <f>IF($F$7="","",IF(B38="","",$F$7))</f>
        <v/>
      </c>
      <c r="C39" s="118"/>
      <c r="D39" s="139"/>
      <c r="E39" s="116"/>
      <c r="F39" s="117" t="str">
        <f>IF($F$7="","",IF(F38="","",$F$7))</f>
        <v/>
      </c>
      <c r="G39" s="118"/>
      <c r="H39" s="139"/>
    </row>
    <row r="40" spans="1:10" ht="12" customHeight="1">
      <c r="A40" s="114">
        <v>10</v>
      </c>
      <c r="B40" s="119"/>
      <c r="C40" s="120"/>
      <c r="D40" s="139"/>
      <c r="E40" s="114">
        <v>26</v>
      </c>
      <c r="F40" s="119"/>
      <c r="G40" s="120"/>
      <c r="H40" s="139"/>
    </row>
    <row r="41" spans="1:10" ht="21" customHeight="1">
      <c r="A41" s="115"/>
      <c r="B41" s="121"/>
      <c r="C41" s="122"/>
      <c r="D41" s="139"/>
      <c r="E41" s="115"/>
      <c r="F41" s="121"/>
      <c r="G41" s="122"/>
      <c r="H41" s="139"/>
      <c r="J41" s="18"/>
    </row>
    <row r="42" spans="1:10" ht="12" customHeight="1">
      <c r="A42" s="116"/>
      <c r="B42" s="117" t="str">
        <f>IF($F$7="","",IF(B41="","",$F$7))</f>
        <v/>
      </c>
      <c r="C42" s="118"/>
      <c r="D42" s="139"/>
      <c r="E42" s="116"/>
      <c r="F42" s="117" t="str">
        <f>IF($F$7="","",IF(F41="","",$F$7))</f>
        <v/>
      </c>
      <c r="G42" s="118"/>
      <c r="H42" s="139"/>
    </row>
    <row r="43" spans="1:10" ht="12" customHeight="1">
      <c r="A43" s="114">
        <v>11</v>
      </c>
      <c r="B43" s="119"/>
      <c r="C43" s="120"/>
      <c r="D43" s="139"/>
      <c r="E43" s="114">
        <v>27</v>
      </c>
      <c r="F43" s="119"/>
      <c r="G43" s="120"/>
      <c r="H43" s="139"/>
    </row>
    <row r="44" spans="1:10" ht="21" customHeight="1">
      <c r="A44" s="115"/>
      <c r="B44" s="121"/>
      <c r="C44" s="122"/>
      <c r="D44" s="139"/>
      <c r="E44" s="115"/>
      <c r="F44" s="121"/>
      <c r="G44" s="122"/>
      <c r="H44" s="139"/>
      <c r="J44" s="18"/>
    </row>
    <row r="45" spans="1:10" ht="12" customHeight="1">
      <c r="A45" s="116"/>
      <c r="B45" s="117" t="str">
        <f>IF($F$7="","",IF(B44="","",$F$7))</f>
        <v/>
      </c>
      <c r="C45" s="118"/>
      <c r="D45" s="139"/>
      <c r="E45" s="116"/>
      <c r="F45" s="117" t="str">
        <f>IF($F$7="","",IF(F44="","",$F$7))</f>
        <v/>
      </c>
      <c r="G45" s="118"/>
      <c r="H45" s="139"/>
    </row>
    <row r="46" spans="1:10" ht="12" customHeight="1">
      <c r="A46" s="114">
        <v>12</v>
      </c>
      <c r="B46" s="119"/>
      <c r="C46" s="120"/>
      <c r="D46" s="139"/>
      <c r="E46" s="114">
        <v>28</v>
      </c>
      <c r="F46" s="119"/>
      <c r="G46" s="120"/>
      <c r="H46" s="139"/>
    </row>
    <row r="47" spans="1:10" ht="21" customHeight="1">
      <c r="A47" s="115"/>
      <c r="B47" s="121"/>
      <c r="C47" s="122"/>
      <c r="D47" s="139"/>
      <c r="E47" s="115"/>
      <c r="F47" s="121"/>
      <c r="G47" s="122"/>
      <c r="H47" s="139"/>
      <c r="J47" s="18"/>
    </row>
    <row r="48" spans="1:10" ht="12" customHeight="1">
      <c r="A48" s="116"/>
      <c r="B48" s="117" t="str">
        <f>IF($F$7="","",IF(B47="","",$F$7))</f>
        <v/>
      </c>
      <c r="C48" s="118"/>
      <c r="D48" s="139"/>
      <c r="E48" s="116"/>
      <c r="F48" s="117" t="str">
        <f>IF($F$7="","",IF(F47="","",$F$7))</f>
        <v/>
      </c>
      <c r="G48" s="118"/>
      <c r="H48" s="139"/>
    </row>
    <row r="49" spans="1:10" ht="12" customHeight="1">
      <c r="A49" s="114">
        <v>13</v>
      </c>
      <c r="B49" s="119"/>
      <c r="C49" s="120"/>
      <c r="D49" s="139"/>
      <c r="E49" s="114">
        <v>29</v>
      </c>
      <c r="F49" s="119"/>
      <c r="G49" s="120"/>
      <c r="H49" s="139"/>
    </row>
    <row r="50" spans="1:10" ht="21" customHeight="1">
      <c r="A50" s="115"/>
      <c r="B50" s="121"/>
      <c r="C50" s="122"/>
      <c r="D50" s="139"/>
      <c r="E50" s="115"/>
      <c r="F50" s="121"/>
      <c r="G50" s="122"/>
      <c r="H50" s="139"/>
      <c r="J50" s="18"/>
    </row>
    <row r="51" spans="1:10" ht="12" customHeight="1">
      <c r="A51" s="116"/>
      <c r="B51" s="117" t="str">
        <f>IF($F$7="","",IF(B50="","",$F$7))</f>
        <v/>
      </c>
      <c r="C51" s="118"/>
      <c r="D51" s="139"/>
      <c r="E51" s="116"/>
      <c r="F51" s="117" t="str">
        <f>IF($F$7="","",IF(F50="","",$F$7))</f>
        <v/>
      </c>
      <c r="G51" s="118"/>
      <c r="H51" s="139"/>
    </row>
    <row r="52" spans="1:10" ht="12" customHeight="1">
      <c r="A52" s="114">
        <v>14</v>
      </c>
      <c r="B52" s="119"/>
      <c r="C52" s="120"/>
      <c r="D52" s="139"/>
      <c r="E52" s="114">
        <v>30</v>
      </c>
      <c r="F52" s="119"/>
      <c r="G52" s="120"/>
      <c r="H52" s="139"/>
    </row>
    <row r="53" spans="1:10" ht="21" customHeight="1">
      <c r="A53" s="115"/>
      <c r="B53" s="121"/>
      <c r="C53" s="122"/>
      <c r="D53" s="139"/>
      <c r="E53" s="115"/>
      <c r="F53" s="121"/>
      <c r="G53" s="122"/>
      <c r="H53" s="139"/>
      <c r="J53" s="18"/>
    </row>
    <row r="54" spans="1:10" ht="12" customHeight="1">
      <c r="A54" s="116"/>
      <c r="B54" s="117" t="str">
        <f>IF($F$7="","",IF(B53="","",$F$7))</f>
        <v/>
      </c>
      <c r="C54" s="118"/>
      <c r="D54" s="139"/>
      <c r="E54" s="116"/>
      <c r="F54" s="117" t="str">
        <f>IF($F$7="","",IF(F53="","",$F$7))</f>
        <v/>
      </c>
      <c r="G54" s="118"/>
      <c r="H54" s="139"/>
    </row>
    <row r="55" spans="1:10" ht="12" customHeight="1">
      <c r="A55" s="114">
        <v>15</v>
      </c>
      <c r="B55" s="119"/>
      <c r="C55" s="120"/>
      <c r="D55" s="139"/>
      <c r="E55" s="114">
        <v>31</v>
      </c>
      <c r="F55" s="119"/>
      <c r="G55" s="120"/>
      <c r="H55" s="139"/>
    </row>
    <row r="56" spans="1:10" ht="21" customHeight="1">
      <c r="A56" s="115"/>
      <c r="B56" s="121"/>
      <c r="C56" s="122"/>
      <c r="D56" s="139"/>
      <c r="E56" s="115"/>
      <c r="F56" s="121"/>
      <c r="G56" s="122"/>
      <c r="H56" s="139"/>
      <c r="J56" s="18"/>
    </row>
    <row r="57" spans="1:10" ht="12" customHeight="1">
      <c r="A57" s="115"/>
      <c r="B57" s="140" t="str">
        <f>IF($F$7="","",IF(B56="","",$F$7))</f>
        <v/>
      </c>
      <c r="C57" s="141"/>
      <c r="D57" s="139"/>
      <c r="E57" s="115"/>
      <c r="F57" s="140" t="str">
        <f>IF($F$7="","",IF(F56="","",$F$7))</f>
        <v/>
      </c>
      <c r="G57" s="141"/>
      <c r="H57" s="139"/>
    </row>
    <row r="58" spans="1:10" ht="12" customHeight="1">
      <c r="A58" s="114">
        <v>16</v>
      </c>
      <c r="B58" s="119"/>
      <c r="C58" s="120"/>
      <c r="D58" s="139"/>
      <c r="E58" s="114">
        <v>32</v>
      </c>
      <c r="F58" s="119"/>
      <c r="G58" s="120"/>
      <c r="H58" s="139"/>
    </row>
    <row r="59" spans="1:10" ht="21" customHeight="1">
      <c r="A59" s="115"/>
      <c r="B59" s="121"/>
      <c r="C59" s="122"/>
      <c r="D59" s="139"/>
      <c r="E59" s="115"/>
      <c r="F59" s="121"/>
      <c r="G59" s="122"/>
      <c r="H59" s="139"/>
      <c r="J59" s="18"/>
    </row>
    <row r="60" spans="1:10" ht="12" customHeight="1">
      <c r="A60" s="116"/>
      <c r="B60" s="137" t="str">
        <f>IF($F$7="","",IF(B59="","",$F$7))</f>
        <v/>
      </c>
      <c r="C60" s="138"/>
      <c r="D60" s="139"/>
      <c r="E60" s="116"/>
      <c r="F60" s="137" t="str">
        <f>IF($F$7="","",IF(F59="","",$F$7))</f>
        <v/>
      </c>
      <c r="G60" s="138"/>
      <c r="H60" s="139"/>
    </row>
  </sheetData>
  <mergeCells count="191">
    <mergeCell ref="AA1:AA2"/>
    <mergeCell ref="AC1:AC2"/>
    <mergeCell ref="AA3:AA4"/>
    <mergeCell ref="AC3:AC4"/>
    <mergeCell ref="AA5:AA6"/>
    <mergeCell ref="AC5:AC6"/>
    <mergeCell ref="AA13:AA14"/>
    <mergeCell ref="AC13:AC14"/>
    <mergeCell ref="AA15:AA16"/>
    <mergeCell ref="AC15:AC16"/>
    <mergeCell ref="AA7:AA8"/>
    <mergeCell ref="AC7:AC8"/>
    <mergeCell ref="AA9:AA10"/>
    <mergeCell ref="AC9:AC10"/>
    <mergeCell ref="AA11:AA12"/>
    <mergeCell ref="AC11:AC12"/>
    <mergeCell ref="A58:A60"/>
    <mergeCell ref="D58:D60"/>
    <mergeCell ref="E58:E60"/>
    <mergeCell ref="H58:H60"/>
    <mergeCell ref="B58:C58"/>
    <mergeCell ref="B59:C59"/>
    <mergeCell ref="B60:C60"/>
    <mergeCell ref="F60:G60"/>
    <mergeCell ref="F58:G58"/>
    <mergeCell ref="F59:G59"/>
    <mergeCell ref="A55:A57"/>
    <mergeCell ref="D55:D57"/>
    <mergeCell ref="E55:E57"/>
    <mergeCell ref="H55:H57"/>
    <mergeCell ref="B55:C55"/>
    <mergeCell ref="B56:C56"/>
    <mergeCell ref="B57:C57"/>
    <mergeCell ref="F55:G55"/>
    <mergeCell ref="F56:G56"/>
    <mergeCell ref="F57:G57"/>
    <mergeCell ref="A52:A54"/>
    <mergeCell ref="D52:D54"/>
    <mergeCell ref="E52:E54"/>
    <mergeCell ref="H52:H54"/>
    <mergeCell ref="B52:C52"/>
    <mergeCell ref="B53:C53"/>
    <mergeCell ref="B54:C54"/>
    <mergeCell ref="F53:G53"/>
    <mergeCell ref="F52:G52"/>
    <mergeCell ref="F54:G54"/>
    <mergeCell ref="A49:A51"/>
    <mergeCell ref="D49:D51"/>
    <mergeCell ref="E49:E51"/>
    <mergeCell ref="H49:H51"/>
    <mergeCell ref="B49:C49"/>
    <mergeCell ref="B50:C50"/>
    <mergeCell ref="B51:C51"/>
    <mergeCell ref="F49:G49"/>
    <mergeCell ref="F50:G50"/>
    <mergeCell ref="F51:G51"/>
    <mergeCell ref="A46:A48"/>
    <mergeCell ref="D46:D48"/>
    <mergeCell ref="E46:E48"/>
    <mergeCell ref="H46:H48"/>
    <mergeCell ref="B46:C46"/>
    <mergeCell ref="B47:C47"/>
    <mergeCell ref="B48:C48"/>
    <mergeCell ref="F46:G46"/>
    <mergeCell ref="F47:G47"/>
    <mergeCell ref="F48:G48"/>
    <mergeCell ref="A43:A45"/>
    <mergeCell ref="D43:D45"/>
    <mergeCell ref="E43:E45"/>
    <mergeCell ref="H43:H45"/>
    <mergeCell ref="B43:C43"/>
    <mergeCell ref="B44:C44"/>
    <mergeCell ref="B45:C45"/>
    <mergeCell ref="F45:G45"/>
    <mergeCell ref="F43:G43"/>
    <mergeCell ref="F44:G44"/>
    <mergeCell ref="A40:A42"/>
    <mergeCell ref="D40:D42"/>
    <mergeCell ref="E40:E42"/>
    <mergeCell ref="H40:H42"/>
    <mergeCell ref="B40:C40"/>
    <mergeCell ref="B41:C41"/>
    <mergeCell ref="B42:C42"/>
    <mergeCell ref="F40:G40"/>
    <mergeCell ref="F41:G41"/>
    <mergeCell ref="F42:G42"/>
    <mergeCell ref="A37:A39"/>
    <mergeCell ref="D37:D39"/>
    <mergeCell ref="E37:E39"/>
    <mergeCell ref="H37:H39"/>
    <mergeCell ref="B37:C37"/>
    <mergeCell ref="B38:C38"/>
    <mergeCell ref="B39:C39"/>
    <mergeCell ref="F38:G38"/>
    <mergeCell ref="F37:G37"/>
    <mergeCell ref="F39:G39"/>
    <mergeCell ref="A34:A36"/>
    <mergeCell ref="D34:D36"/>
    <mergeCell ref="E34:E36"/>
    <mergeCell ref="H34:H36"/>
    <mergeCell ref="B34:C34"/>
    <mergeCell ref="B35:C35"/>
    <mergeCell ref="B36:C36"/>
    <mergeCell ref="F34:G34"/>
    <mergeCell ref="F35:G35"/>
    <mergeCell ref="F36:G36"/>
    <mergeCell ref="A31:A33"/>
    <mergeCell ref="D31:D33"/>
    <mergeCell ref="E31:E33"/>
    <mergeCell ref="H31:H33"/>
    <mergeCell ref="B31:C31"/>
    <mergeCell ref="B32:C32"/>
    <mergeCell ref="B33:C33"/>
    <mergeCell ref="F31:G31"/>
    <mergeCell ref="F32:G32"/>
    <mergeCell ref="F33:G33"/>
    <mergeCell ref="A28:A30"/>
    <mergeCell ref="D28:D30"/>
    <mergeCell ref="E28:E30"/>
    <mergeCell ref="H28:H30"/>
    <mergeCell ref="B28:C28"/>
    <mergeCell ref="B29:C29"/>
    <mergeCell ref="B30:C30"/>
    <mergeCell ref="F30:G30"/>
    <mergeCell ref="F28:G28"/>
    <mergeCell ref="F29:G29"/>
    <mergeCell ref="A25:A27"/>
    <mergeCell ref="D25:D27"/>
    <mergeCell ref="E25:E27"/>
    <mergeCell ref="H25:H27"/>
    <mergeCell ref="B25:C25"/>
    <mergeCell ref="B26:C26"/>
    <mergeCell ref="B27:C27"/>
    <mergeCell ref="F25:G25"/>
    <mergeCell ref="F26:G26"/>
    <mergeCell ref="F27:G27"/>
    <mergeCell ref="A22:A24"/>
    <mergeCell ref="D22:D24"/>
    <mergeCell ref="E22:E24"/>
    <mergeCell ref="H22:H24"/>
    <mergeCell ref="B22:C22"/>
    <mergeCell ref="B23:C23"/>
    <mergeCell ref="B24:C24"/>
    <mergeCell ref="F23:G23"/>
    <mergeCell ref="F22:G22"/>
    <mergeCell ref="F24:G24"/>
    <mergeCell ref="A19:A21"/>
    <mergeCell ref="D19:D21"/>
    <mergeCell ref="E19:E21"/>
    <mergeCell ref="H19:H21"/>
    <mergeCell ref="B19:C19"/>
    <mergeCell ref="B20:C20"/>
    <mergeCell ref="B21:C21"/>
    <mergeCell ref="F19:G19"/>
    <mergeCell ref="F20:G20"/>
    <mergeCell ref="F21:G21"/>
    <mergeCell ref="B13:C13"/>
    <mergeCell ref="A16:A18"/>
    <mergeCell ref="D16:D18"/>
    <mergeCell ref="E16:E18"/>
    <mergeCell ref="H16:H18"/>
    <mergeCell ref="B16:C16"/>
    <mergeCell ref="B17:C17"/>
    <mergeCell ref="B18:C18"/>
    <mergeCell ref="F16:G16"/>
    <mergeCell ref="F18:G18"/>
    <mergeCell ref="B14:C14"/>
    <mergeCell ref="B15:C15"/>
    <mergeCell ref="F13:G13"/>
    <mergeCell ref="F14:G14"/>
    <mergeCell ref="F15:G15"/>
    <mergeCell ref="F17:G17"/>
    <mergeCell ref="A13:A15"/>
    <mergeCell ref="D13:D15"/>
    <mergeCell ref="E13:E15"/>
    <mergeCell ref="H13:H15"/>
    <mergeCell ref="A1:H1"/>
    <mergeCell ref="B7:D7"/>
    <mergeCell ref="F7:H7"/>
    <mergeCell ref="B8:D8"/>
    <mergeCell ref="E8:F8"/>
    <mergeCell ref="A10:A12"/>
    <mergeCell ref="D10:D12"/>
    <mergeCell ref="E10:E12"/>
    <mergeCell ref="H10:H12"/>
    <mergeCell ref="F10:G10"/>
    <mergeCell ref="B10:C10"/>
    <mergeCell ref="B11:C11"/>
    <mergeCell ref="B12:C12"/>
    <mergeCell ref="F11:G11"/>
    <mergeCell ref="F12:G12"/>
  </mergeCells>
  <phoneticPr fontId="19"/>
  <dataValidations count="2">
    <dataValidation type="list" allowBlank="1" showInputMessage="1" showErrorMessage="1" sqref="G8">
      <formula1>"1,2,3,4,5,6,7,8"</formula1>
    </dataValidation>
    <dataValidation type="list" allowBlank="1" showInputMessage="1" showErrorMessage="1" sqref="D13:D60 H13:H60">
      <formula1>"3,2,1"</formula1>
    </dataValidation>
  </dataValidations>
  <pageMargins left="0.74803149606299213" right="0.70866141732283472" top="0.27559055118110237" bottom="0.15748031496062992" header="0.11811023622047245" footer="0.11811023622047245"/>
  <pageSetup paperSize="9" scale="96" orientation="portrait" blackAndWhite="1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AD60"/>
  <sheetViews>
    <sheetView zoomScaleNormal="100" workbookViewId="0">
      <selection activeCell="I1" sqref="I1"/>
    </sheetView>
  </sheetViews>
  <sheetFormatPr defaultRowHeight="13.5"/>
  <cols>
    <col min="1" max="1" width="4.5" style="5" customWidth="1"/>
    <col min="2" max="2" width="25.75" style="5" customWidth="1"/>
    <col min="3" max="4" width="6" style="5" customWidth="1"/>
    <col min="5" max="5" width="4.5" style="5" customWidth="1"/>
    <col min="6" max="6" width="25.75" style="5" customWidth="1"/>
    <col min="7" max="8" width="6" style="5" customWidth="1"/>
    <col min="9" max="9" width="9" style="5" customWidth="1"/>
  </cols>
  <sheetData>
    <row r="1" spans="1:30" s="3" customFormat="1" ht="18.75">
      <c r="A1" s="125" t="s">
        <v>188</v>
      </c>
      <c r="B1" s="125"/>
      <c r="C1" s="125"/>
      <c r="D1" s="125"/>
      <c r="E1" s="125"/>
      <c r="F1" s="125"/>
      <c r="G1" s="125"/>
      <c r="H1" s="125"/>
      <c r="I1" s="4"/>
      <c r="AA1" s="135">
        <f>IF(OR(AB1=1,AB2=1),1,0)</f>
        <v>0</v>
      </c>
      <c r="AB1" s="25">
        <f>IF(B14="",0,1)</f>
        <v>0</v>
      </c>
      <c r="AC1" s="135">
        <f>IF(OR(AD1=1,AD2=1),1,0)</f>
        <v>0</v>
      </c>
      <c r="AD1" s="25">
        <f>IF(F14="",0,1)</f>
        <v>0</v>
      </c>
    </row>
    <row r="2" spans="1:30" ht="6" customHeight="1">
      <c r="AA2" s="135"/>
      <c r="AB2" s="25">
        <f>IF(B17="",0,1)</f>
        <v>0</v>
      </c>
      <c r="AC2" s="135"/>
      <c r="AD2" s="25">
        <f>IF(F17="",0,1)</f>
        <v>0</v>
      </c>
    </row>
    <row r="3" spans="1:30" ht="13.5" customHeight="1">
      <c r="B3" s="23" t="s">
        <v>64</v>
      </c>
      <c r="AA3" s="135">
        <f>IF(OR(AB3=1,AB4=1),1,0)</f>
        <v>0</v>
      </c>
      <c r="AB3" s="25">
        <f>IF(B20="",0,1)</f>
        <v>0</v>
      </c>
      <c r="AC3" s="135">
        <f>IF(OR(AD3=1,AD4=1),1,0)</f>
        <v>0</v>
      </c>
      <c r="AD3" s="25">
        <f>IF(F20="",0,1)</f>
        <v>0</v>
      </c>
    </row>
    <row r="4" spans="1:30" ht="13.5" customHeight="1">
      <c r="B4" s="23" t="s">
        <v>65</v>
      </c>
      <c r="AA4" s="135"/>
      <c r="AB4" s="25">
        <f>IF(B23="",0,1)</f>
        <v>0</v>
      </c>
      <c r="AC4" s="135"/>
      <c r="AD4" s="25">
        <f>IF(F23="",0,1)</f>
        <v>0</v>
      </c>
    </row>
    <row r="5" spans="1:30" ht="13.5" customHeight="1">
      <c r="B5" s="24"/>
      <c r="AA5" s="135">
        <f>IF(OR(AB5=1,AB6=1),1,0)</f>
        <v>0</v>
      </c>
      <c r="AB5" s="25">
        <f>IF(B26="",0,1)</f>
        <v>0</v>
      </c>
      <c r="AC5" s="135">
        <f>IF(OR(AD5=1,AD6=1),1,0)</f>
        <v>0</v>
      </c>
      <c r="AD5" s="25">
        <f>IF(F26="",0,1)</f>
        <v>0</v>
      </c>
    </row>
    <row r="6" spans="1:30" ht="6" customHeight="1">
      <c r="AA6" s="135"/>
      <c r="AB6" s="25">
        <f>IF(B29="",0,1)</f>
        <v>0</v>
      </c>
      <c r="AC6" s="135"/>
      <c r="AD6" s="25">
        <f>IF(F29="",0,1)</f>
        <v>0</v>
      </c>
    </row>
    <row r="7" spans="1:30" s="2" customFormat="1" ht="24" customHeight="1">
      <c r="A7" s="20" t="s">
        <v>47</v>
      </c>
      <c r="B7" s="136" t="str">
        <f>IF(集計表!$C$4="","",集計表!$C$4)</f>
        <v/>
      </c>
      <c r="C7" s="136"/>
      <c r="D7" s="136"/>
      <c r="E7" s="8" t="s">
        <v>46</v>
      </c>
      <c r="F7" s="136" t="str">
        <f>IF(集計表!$I$4="","",集計表!$I$4)</f>
        <v/>
      </c>
      <c r="G7" s="136"/>
      <c r="H7" s="136"/>
      <c r="I7" s="6"/>
      <c r="AA7" s="135">
        <f>IF(OR(AB7=1,AB8=1),1,0)</f>
        <v>0</v>
      </c>
      <c r="AB7" s="25">
        <f>IF(B32="",0,1)</f>
        <v>0</v>
      </c>
      <c r="AC7" s="135">
        <f>IF(OR(AD7=1,AD8=1),1,0)</f>
        <v>0</v>
      </c>
      <c r="AD7" s="25">
        <f>IF(F32="",0,1)</f>
        <v>0</v>
      </c>
    </row>
    <row r="8" spans="1:30" s="1" customFormat="1" ht="24" customHeight="1">
      <c r="A8" s="20" t="s">
        <v>62</v>
      </c>
      <c r="B8" s="126" t="s">
        <v>77</v>
      </c>
      <c r="C8" s="127"/>
      <c r="D8" s="128"/>
      <c r="E8" s="129" t="s">
        <v>63</v>
      </c>
      <c r="F8" s="130"/>
      <c r="G8" s="21"/>
      <c r="H8" s="22" t="str">
        <f>"/"&amp;集計表!H39</f>
        <v>/</v>
      </c>
      <c r="I8" s="7"/>
      <c r="J8" s="18" t="s">
        <v>99</v>
      </c>
      <c r="K8" s="18"/>
      <c r="L8" s="18"/>
      <c r="M8" s="18"/>
      <c r="N8" s="18"/>
      <c r="O8" s="18"/>
      <c r="AA8" s="135"/>
      <c r="AB8" s="25">
        <f>IF(B35="",0,1)</f>
        <v>0</v>
      </c>
      <c r="AC8" s="135"/>
      <c r="AD8" s="25">
        <f>IF(F35="",0,1)</f>
        <v>0</v>
      </c>
    </row>
    <row r="9" spans="1:30" ht="6" customHeight="1">
      <c r="AA9" s="135">
        <f>IF(OR(AB9=1,AB10=1),1,0)</f>
        <v>0</v>
      </c>
      <c r="AB9" s="25">
        <f>IF(B38="",0,1)</f>
        <v>0</v>
      </c>
      <c r="AC9" s="135">
        <f>IF(OR(AD9=1,AD10=1),1,0)</f>
        <v>0</v>
      </c>
      <c r="AD9" s="25">
        <f>IF(F38="",0,1)</f>
        <v>0</v>
      </c>
    </row>
    <row r="10" spans="1:30" ht="12" customHeight="1">
      <c r="A10" s="114" t="s">
        <v>38</v>
      </c>
      <c r="B10" s="123" t="s">
        <v>44</v>
      </c>
      <c r="C10" s="124"/>
      <c r="D10" s="114" t="s">
        <v>45</v>
      </c>
      <c r="E10" s="114" t="s">
        <v>38</v>
      </c>
      <c r="F10" s="123" t="s">
        <v>44</v>
      </c>
      <c r="G10" s="124"/>
      <c r="H10" s="114" t="s">
        <v>45</v>
      </c>
      <c r="AA10" s="135"/>
      <c r="AB10" s="25">
        <f>IF(B41="",0,1)</f>
        <v>0</v>
      </c>
      <c r="AC10" s="135"/>
      <c r="AD10" s="25">
        <f>IF(F41="",0,1)</f>
        <v>0</v>
      </c>
    </row>
    <row r="11" spans="1:30" ht="21" customHeight="1">
      <c r="A11" s="115"/>
      <c r="B11" s="131" t="s">
        <v>68</v>
      </c>
      <c r="C11" s="132"/>
      <c r="D11" s="115"/>
      <c r="E11" s="115"/>
      <c r="F11" s="131" t="s">
        <v>68</v>
      </c>
      <c r="G11" s="132"/>
      <c r="H11" s="115"/>
      <c r="J11" s="18" t="s">
        <v>66</v>
      </c>
      <c r="AA11" s="135">
        <f>IF(OR(AB11=1,AB12=1),1,0)</f>
        <v>0</v>
      </c>
      <c r="AB11" s="25">
        <f>IF(B44="",0,1)</f>
        <v>0</v>
      </c>
      <c r="AC11" s="135">
        <f>IF(OR(AD11=1,AD12=1),1,0)</f>
        <v>0</v>
      </c>
      <c r="AD11" s="25">
        <f>IF(F44="",0,1)</f>
        <v>0</v>
      </c>
    </row>
    <row r="12" spans="1:30" ht="13.5" customHeight="1">
      <c r="A12" s="116"/>
      <c r="B12" s="133" t="s">
        <v>48</v>
      </c>
      <c r="C12" s="134"/>
      <c r="D12" s="116"/>
      <c r="E12" s="116"/>
      <c r="F12" s="133" t="s">
        <v>48</v>
      </c>
      <c r="G12" s="134"/>
      <c r="H12" s="116"/>
      <c r="AA12" s="135"/>
      <c r="AB12" s="25">
        <f>IF(B47="",0,1)</f>
        <v>0</v>
      </c>
      <c r="AC12" s="135"/>
      <c r="AD12" s="25">
        <f>IF(F47="",0,1)</f>
        <v>0</v>
      </c>
    </row>
    <row r="13" spans="1:30" ht="12" customHeight="1">
      <c r="A13" s="114">
        <v>1</v>
      </c>
      <c r="B13" s="119"/>
      <c r="C13" s="120"/>
      <c r="D13" s="139"/>
      <c r="E13" s="114">
        <v>17</v>
      </c>
      <c r="F13" s="119"/>
      <c r="G13" s="120"/>
      <c r="H13" s="139"/>
      <c r="AA13" s="135">
        <f>IF(OR(AB13=1,AB14=1),1,0)</f>
        <v>0</v>
      </c>
      <c r="AB13" s="25">
        <f>IF(B50="",0,1)</f>
        <v>0</v>
      </c>
      <c r="AC13" s="135">
        <f>IF(OR(AD13=1,AD14=1),1,0)</f>
        <v>0</v>
      </c>
      <c r="AD13" s="25">
        <f>IF(F50="",0,1)</f>
        <v>0</v>
      </c>
    </row>
    <row r="14" spans="1:30" ht="21" customHeight="1">
      <c r="A14" s="115"/>
      <c r="B14" s="121"/>
      <c r="C14" s="122"/>
      <c r="D14" s="139"/>
      <c r="E14" s="115"/>
      <c r="F14" s="121"/>
      <c r="G14" s="122"/>
      <c r="H14" s="139"/>
      <c r="J14" s="18" t="s">
        <v>69</v>
      </c>
      <c r="AA14" s="135"/>
      <c r="AB14" s="25">
        <f>IF(B53="",0,1)</f>
        <v>0</v>
      </c>
      <c r="AC14" s="135"/>
      <c r="AD14" s="25">
        <f>IF(F53="",0,1)</f>
        <v>0</v>
      </c>
    </row>
    <row r="15" spans="1:30" ht="12" customHeight="1">
      <c r="A15" s="116"/>
      <c r="B15" s="117" t="str">
        <f>IF($F$7="","",IF(B14="","",$F$7))</f>
        <v/>
      </c>
      <c r="C15" s="118"/>
      <c r="D15" s="139"/>
      <c r="E15" s="116"/>
      <c r="F15" s="117" t="str">
        <f>IF($F$7="","",IF(F14="","",$F$7))</f>
        <v/>
      </c>
      <c r="G15" s="118"/>
      <c r="H15" s="139"/>
      <c r="AA15" s="135">
        <f>IF(OR(AB15=1,AB16=1),1,0)</f>
        <v>0</v>
      </c>
      <c r="AB15" s="25">
        <f>IF(B56="",0,1)</f>
        <v>0</v>
      </c>
      <c r="AC15" s="135">
        <f>IF(OR(AD15=1,AD16=1),1,0)</f>
        <v>0</v>
      </c>
      <c r="AD15" s="25">
        <f>IF(F56="",0,1)</f>
        <v>0</v>
      </c>
    </row>
    <row r="16" spans="1:30" ht="12" customHeight="1">
      <c r="A16" s="114">
        <v>2</v>
      </c>
      <c r="B16" s="119"/>
      <c r="C16" s="120"/>
      <c r="D16" s="139"/>
      <c r="E16" s="114">
        <v>18</v>
      </c>
      <c r="F16" s="119"/>
      <c r="G16" s="120"/>
      <c r="H16" s="139"/>
      <c r="AA16" s="135"/>
      <c r="AB16" s="25">
        <f>IF(B59="",0,1)</f>
        <v>0</v>
      </c>
      <c r="AC16" s="135"/>
      <c r="AD16" s="25">
        <f>IF(F59="",0,1)</f>
        <v>0</v>
      </c>
    </row>
    <row r="17" spans="1:30" ht="21" customHeight="1">
      <c r="A17" s="115"/>
      <c r="B17" s="121"/>
      <c r="C17" s="122"/>
      <c r="D17" s="139"/>
      <c r="E17" s="115"/>
      <c r="F17" s="121"/>
      <c r="G17" s="122"/>
      <c r="H17" s="139"/>
      <c r="AA17" s="25"/>
      <c r="AB17" s="25"/>
      <c r="AC17" s="26">
        <f>SUM(AA1:AA16,AC1:AC16)</f>
        <v>0</v>
      </c>
      <c r="AD17" s="26">
        <f>SUM(AB1:AB16,AD1:AD16)</f>
        <v>0</v>
      </c>
    </row>
    <row r="18" spans="1:30" ht="12" customHeight="1">
      <c r="A18" s="116"/>
      <c r="B18" s="117" t="str">
        <f>IF($F$7="","",IF(B17="","",$F$7))</f>
        <v/>
      </c>
      <c r="C18" s="118"/>
      <c r="D18" s="139"/>
      <c r="E18" s="116"/>
      <c r="F18" s="117" t="str">
        <f>IF($F$7="","",IF(F17="","",$F$7))</f>
        <v/>
      </c>
      <c r="G18" s="118"/>
      <c r="H18" s="139"/>
    </row>
    <row r="19" spans="1:30" ht="12" customHeight="1">
      <c r="A19" s="114">
        <v>3</v>
      </c>
      <c r="B19" s="119"/>
      <c r="C19" s="120"/>
      <c r="D19" s="139"/>
      <c r="E19" s="114">
        <v>19</v>
      </c>
      <c r="F19" s="119"/>
      <c r="G19" s="120"/>
      <c r="H19" s="139"/>
    </row>
    <row r="20" spans="1:30" ht="21" customHeight="1">
      <c r="A20" s="115"/>
      <c r="B20" s="121"/>
      <c r="C20" s="122"/>
      <c r="D20" s="139"/>
      <c r="E20" s="115"/>
      <c r="F20" s="121"/>
      <c r="G20" s="122"/>
      <c r="H20" s="139"/>
      <c r="J20" s="18"/>
    </row>
    <row r="21" spans="1:30" ht="12" customHeight="1">
      <c r="A21" s="116"/>
      <c r="B21" s="117" t="str">
        <f>IF($F$7="","",IF(B20="","",$F$7))</f>
        <v/>
      </c>
      <c r="C21" s="118"/>
      <c r="D21" s="139"/>
      <c r="E21" s="116"/>
      <c r="F21" s="117" t="str">
        <f>IF($F$7="","",IF(F20="","",$F$7))</f>
        <v/>
      </c>
      <c r="G21" s="118"/>
      <c r="H21" s="139"/>
    </row>
    <row r="22" spans="1:30" ht="12" customHeight="1">
      <c r="A22" s="114">
        <v>4</v>
      </c>
      <c r="B22" s="119"/>
      <c r="C22" s="120"/>
      <c r="D22" s="139"/>
      <c r="E22" s="114">
        <v>20</v>
      </c>
      <c r="F22" s="119"/>
      <c r="G22" s="120"/>
      <c r="H22" s="139"/>
    </row>
    <row r="23" spans="1:30" ht="21" customHeight="1">
      <c r="A23" s="115"/>
      <c r="B23" s="121"/>
      <c r="C23" s="122"/>
      <c r="D23" s="139"/>
      <c r="E23" s="115"/>
      <c r="F23" s="121"/>
      <c r="G23" s="122"/>
      <c r="H23" s="139"/>
      <c r="J23" s="18" t="s">
        <v>78</v>
      </c>
    </row>
    <row r="24" spans="1:30" ht="12" customHeight="1">
      <c r="A24" s="116"/>
      <c r="B24" s="117" t="str">
        <f>IF($F$7="","",IF(B23="","",$F$7))</f>
        <v/>
      </c>
      <c r="C24" s="118"/>
      <c r="D24" s="139"/>
      <c r="E24" s="116"/>
      <c r="F24" s="117" t="str">
        <f>IF($F$7="","",IF(F23="","",$F$7))</f>
        <v/>
      </c>
      <c r="G24" s="118"/>
      <c r="H24" s="139"/>
    </row>
    <row r="25" spans="1:30" ht="12" customHeight="1">
      <c r="A25" s="114">
        <v>5</v>
      </c>
      <c r="B25" s="119"/>
      <c r="C25" s="120"/>
      <c r="D25" s="139"/>
      <c r="E25" s="114">
        <v>21</v>
      </c>
      <c r="F25" s="119"/>
      <c r="G25" s="120"/>
      <c r="H25" s="139"/>
    </row>
    <row r="26" spans="1:30" ht="21" customHeight="1">
      <c r="A26" s="115"/>
      <c r="B26" s="121"/>
      <c r="C26" s="122"/>
      <c r="D26" s="139"/>
      <c r="E26" s="115"/>
      <c r="F26" s="121"/>
      <c r="G26" s="122"/>
      <c r="H26" s="139"/>
      <c r="J26" s="18"/>
    </row>
    <row r="27" spans="1:30" ht="12" customHeight="1">
      <c r="A27" s="116"/>
      <c r="B27" s="117" t="str">
        <f>IF($F$7="","",IF(B26="","",$F$7))</f>
        <v/>
      </c>
      <c r="C27" s="118"/>
      <c r="D27" s="139"/>
      <c r="E27" s="116"/>
      <c r="F27" s="117" t="str">
        <f>IF($F$7="","",IF(F26="","",$F$7))</f>
        <v/>
      </c>
      <c r="G27" s="118"/>
      <c r="H27" s="139"/>
    </row>
    <row r="28" spans="1:30" ht="12" customHeight="1">
      <c r="A28" s="114">
        <v>6</v>
      </c>
      <c r="B28" s="119"/>
      <c r="C28" s="120"/>
      <c r="D28" s="139"/>
      <c r="E28" s="114">
        <v>22</v>
      </c>
      <c r="F28" s="119"/>
      <c r="G28" s="120"/>
      <c r="H28" s="139"/>
    </row>
    <row r="29" spans="1:30" ht="21" customHeight="1">
      <c r="A29" s="115"/>
      <c r="B29" s="121"/>
      <c r="C29" s="122"/>
      <c r="D29" s="139"/>
      <c r="E29" s="115"/>
      <c r="F29" s="121"/>
      <c r="G29" s="122"/>
      <c r="H29" s="139"/>
      <c r="J29" s="18"/>
    </row>
    <row r="30" spans="1:30" ht="12" customHeight="1">
      <c r="A30" s="116"/>
      <c r="B30" s="117" t="str">
        <f>IF($F$7="","",IF(B29="","",$F$7))</f>
        <v/>
      </c>
      <c r="C30" s="118"/>
      <c r="D30" s="139"/>
      <c r="E30" s="116"/>
      <c r="F30" s="117" t="str">
        <f>IF($F$7="","",IF(F29="","",$F$7))</f>
        <v/>
      </c>
      <c r="G30" s="118"/>
      <c r="H30" s="139"/>
    </row>
    <row r="31" spans="1:30" ht="12" customHeight="1">
      <c r="A31" s="114">
        <v>7</v>
      </c>
      <c r="B31" s="119"/>
      <c r="C31" s="120"/>
      <c r="D31" s="139"/>
      <c r="E31" s="114">
        <v>23</v>
      </c>
      <c r="F31" s="119"/>
      <c r="G31" s="120"/>
      <c r="H31" s="139"/>
    </row>
    <row r="32" spans="1:30" ht="21" customHeight="1">
      <c r="A32" s="115"/>
      <c r="B32" s="121"/>
      <c r="C32" s="122"/>
      <c r="D32" s="139"/>
      <c r="E32" s="115"/>
      <c r="F32" s="121"/>
      <c r="G32" s="122"/>
      <c r="H32" s="139"/>
      <c r="J32" s="18"/>
    </row>
    <row r="33" spans="1:10" ht="12" customHeight="1">
      <c r="A33" s="116"/>
      <c r="B33" s="117" t="str">
        <f>IF($F$7="","",IF(B32="","",$F$7))</f>
        <v/>
      </c>
      <c r="C33" s="118"/>
      <c r="D33" s="139"/>
      <c r="E33" s="116"/>
      <c r="F33" s="117" t="str">
        <f>IF($F$7="","",IF(F32="","",$F$7))</f>
        <v/>
      </c>
      <c r="G33" s="118"/>
      <c r="H33" s="139"/>
    </row>
    <row r="34" spans="1:10" ht="12" customHeight="1">
      <c r="A34" s="114">
        <v>8</v>
      </c>
      <c r="B34" s="119"/>
      <c r="C34" s="120"/>
      <c r="D34" s="139"/>
      <c r="E34" s="114">
        <v>24</v>
      </c>
      <c r="F34" s="119"/>
      <c r="G34" s="120"/>
      <c r="H34" s="139"/>
    </row>
    <row r="35" spans="1:10" ht="21" customHeight="1">
      <c r="A35" s="115"/>
      <c r="B35" s="121"/>
      <c r="C35" s="122"/>
      <c r="D35" s="139"/>
      <c r="E35" s="115"/>
      <c r="F35" s="121"/>
      <c r="G35" s="122"/>
      <c r="H35" s="139"/>
      <c r="J35" s="18"/>
    </row>
    <row r="36" spans="1:10" ht="12" customHeight="1">
      <c r="A36" s="116"/>
      <c r="B36" s="117" t="str">
        <f>IF($F$7="","",IF(B35="","",$F$7))</f>
        <v/>
      </c>
      <c r="C36" s="118"/>
      <c r="D36" s="139"/>
      <c r="E36" s="116"/>
      <c r="F36" s="117" t="str">
        <f>IF($F$7="","",IF(F35="","",$F$7))</f>
        <v/>
      </c>
      <c r="G36" s="118"/>
      <c r="H36" s="139"/>
    </row>
    <row r="37" spans="1:10" ht="12" customHeight="1">
      <c r="A37" s="114">
        <v>9</v>
      </c>
      <c r="B37" s="119"/>
      <c r="C37" s="120"/>
      <c r="D37" s="139"/>
      <c r="E37" s="114">
        <v>25</v>
      </c>
      <c r="F37" s="119"/>
      <c r="G37" s="120"/>
      <c r="H37" s="139"/>
    </row>
    <row r="38" spans="1:10" ht="21" customHeight="1">
      <c r="A38" s="115"/>
      <c r="B38" s="121"/>
      <c r="C38" s="122"/>
      <c r="D38" s="139"/>
      <c r="E38" s="115"/>
      <c r="F38" s="121"/>
      <c r="G38" s="122"/>
      <c r="H38" s="139"/>
      <c r="J38" s="18"/>
    </row>
    <row r="39" spans="1:10" ht="12" customHeight="1">
      <c r="A39" s="116"/>
      <c r="B39" s="117" t="str">
        <f>IF($F$7="","",IF(B38="","",$F$7))</f>
        <v/>
      </c>
      <c r="C39" s="118"/>
      <c r="D39" s="139"/>
      <c r="E39" s="116"/>
      <c r="F39" s="117" t="str">
        <f>IF($F$7="","",IF(F38="","",$F$7))</f>
        <v/>
      </c>
      <c r="G39" s="118"/>
      <c r="H39" s="139"/>
    </row>
    <row r="40" spans="1:10" ht="12" customHeight="1">
      <c r="A40" s="114">
        <v>10</v>
      </c>
      <c r="B40" s="119"/>
      <c r="C40" s="120"/>
      <c r="D40" s="139"/>
      <c r="E40" s="114">
        <v>26</v>
      </c>
      <c r="F40" s="119"/>
      <c r="G40" s="120"/>
      <c r="H40" s="139"/>
    </row>
    <row r="41" spans="1:10" ht="21" customHeight="1">
      <c r="A41" s="115"/>
      <c r="B41" s="121"/>
      <c r="C41" s="122"/>
      <c r="D41" s="139"/>
      <c r="E41" s="115"/>
      <c r="F41" s="121"/>
      <c r="G41" s="122"/>
      <c r="H41" s="139"/>
      <c r="J41" s="18"/>
    </row>
    <row r="42" spans="1:10" ht="12" customHeight="1">
      <c r="A42" s="116"/>
      <c r="B42" s="117" t="str">
        <f>IF($F$7="","",IF(B41="","",$F$7))</f>
        <v/>
      </c>
      <c r="C42" s="118"/>
      <c r="D42" s="139"/>
      <c r="E42" s="116"/>
      <c r="F42" s="117" t="str">
        <f>IF($F$7="","",IF(F41="","",$F$7))</f>
        <v/>
      </c>
      <c r="G42" s="118"/>
      <c r="H42" s="139"/>
    </row>
    <row r="43" spans="1:10" ht="12" customHeight="1">
      <c r="A43" s="114">
        <v>11</v>
      </c>
      <c r="B43" s="119"/>
      <c r="C43" s="120"/>
      <c r="D43" s="139"/>
      <c r="E43" s="114">
        <v>27</v>
      </c>
      <c r="F43" s="119"/>
      <c r="G43" s="120"/>
      <c r="H43" s="139"/>
    </row>
    <row r="44" spans="1:10" ht="21" customHeight="1">
      <c r="A44" s="115"/>
      <c r="B44" s="121"/>
      <c r="C44" s="122"/>
      <c r="D44" s="139"/>
      <c r="E44" s="115"/>
      <c r="F44" s="121"/>
      <c r="G44" s="122"/>
      <c r="H44" s="139"/>
      <c r="J44" s="18"/>
    </row>
    <row r="45" spans="1:10" ht="12" customHeight="1">
      <c r="A45" s="116"/>
      <c r="B45" s="117" t="str">
        <f>IF($F$7="","",IF(B44="","",$F$7))</f>
        <v/>
      </c>
      <c r="C45" s="118"/>
      <c r="D45" s="139"/>
      <c r="E45" s="116"/>
      <c r="F45" s="117" t="str">
        <f>IF($F$7="","",IF(F44="","",$F$7))</f>
        <v/>
      </c>
      <c r="G45" s="118"/>
      <c r="H45" s="139"/>
    </row>
    <row r="46" spans="1:10" ht="12" customHeight="1">
      <c r="A46" s="114">
        <v>12</v>
      </c>
      <c r="B46" s="119"/>
      <c r="C46" s="120"/>
      <c r="D46" s="139"/>
      <c r="E46" s="114">
        <v>28</v>
      </c>
      <c r="F46" s="119"/>
      <c r="G46" s="120"/>
      <c r="H46" s="139"/>
    </row>
    <row r="47" spans="1:10" ht="21" customHeight="1">
      <c r="A47" s="115"/>
      <c r="B47" s="121"/>
      <c r="C47" s="122"/>
      <c r="D47" s="139"/>
      <c r="E47" s="115"/>
      <c r="F47" s="121"/>
      <c r="G47" s="122"/>
      <c r="H47" s="139"/>
      <c r="J47" s="18"/>
    </row>
    <row r="48" spans="1:10" ht="12" customHeight="1">
      <c r="A48" s="116"/>
      <c r="B48" s="117" t="str">
        <f>IF($F$7="","",IF(B47="","",$F$7))</f>
        <v/>
      </c>
      <c r="C48" s="118"/>
      <c r="D48" s="139"/>
      <c r="E48" s="116"/>
      <c r="F48" s="117" t="str">
        <f>IF($F$7="","",IF(F47="","",$F$7))</f>
        <v/>
      </c>
      <c r="G48" s="118"/>
      <c r="H48" s="139"/>
    </row>
    <row r="49" spans="1:10" ht="12" customHeight="1">
      <c r="A49" s="114">
        <v>13</v>
      </c>
      <c r="B49" s="119"/>
      <c r="C49" s="120"/>
      <c r="D49" s="139"/>
      <c r="E49" s="114">
        <v>29</v>
      </c>
      <c r="F49" s="119"/>
      <c r="G49" s="120"/>
      <c r="H49" s="139"/>
    </row>
    <row r="50" spans="1:10" ht="21" customHeight="1">
      <c r="A50" s="115"/>
      <c r="B50" s="121"/>
      <c r="C50" s="122"/>
      <c r="D50" s="139"/>
      <c r="E50" s="115"/>
      <c r="F50" s="121"/>
      <c r="G50" s="122"/>
      <c r="H50" s="139"/>
      <c r="J50" s="18"/>
    </row>
    <row r="51" spans="1:10" ht="12" customHeight="1">
      <c r="A51" s="116"/>
      <c r="B51" s="117" t="str">
        <f>IF($F$7="","",IF(B50="","",$F$7))</f>
        <v/>
      </c>
      <c r="C51" s="118"/>
      <c r="D51" s="139"/>
      <c r="E51" s="116"/>
      <c r="F51" s="117" t="str">
        <f>IF($F$7="","",IF(F50="","",$F$7))</f>
        <v/>
      </c>
      <c r="G51" s="118"/>
      <c r="H51" s="139"/>
    </row>
    <row r="52" spans="1:10" ht="12" customHeight="1">
      <c r="A52" s="114">
        <v>14</v>
      </c>
      <c r="B52" s="119"/>
      <c r="C52" s="120"/>
      <c r="D52" s="139"/>
      <c r="E52" s="114">
        <v>30</v>
      </c>
      <c r="F52" s="119"/>
      <c r="G52" s="120"/>
      <c r="H52" s="139"/>
    </row>
    <row r="53" spans="1:10" ht="21" customHeight="1">
      <c r="A53" s="115"/>
      <c r="B53" s="121"/>
      <c r="C53" s="122"/>
      <c r="D53" s="139"/>
      <c r="E53" s="115"/>
      <c r="F53" s="121"/>
      <c r="G53" s="122"/>
      <c r="H53" s="139"/>
      <c r="J53" s="18"/>
    </row>
    <row r="54" spans="1:10" ht="12" customHeight="1">
      <c r="A54" s="116"/>
      <c r="B54" s="117" t="str">
        <f>IF($F$7="","",IF(B53="","",$F$7))</f>
        <v/>
      </c>
      <c r="C54" s="118"/>
      <c r="D54" s="139"/>
      <c r="E54" s="116"/>
      <c r="F54" s="117" t="str">
        <f>IF($F$7="","",IF(F53="","",$F$7))</f>
        <v/>
      </c>
      <c r="G54" s="118"/>
      <c r="H54" s="139"/>
    </row>
    <row r="55" spans="1:10" ht="12" customHeight="1">
      <c r="A55" s="114">
        <v>15</v>
      </c>
      <c r="B55" s="119"/>
      <c r="C55" s="120"/>
      <c r="D55" s="139"/>
      <c r="E55" s="114">
        <v>31</v>
      </c>
      <c r="F55" s="119"/>
      <c r="G55" s="120"/>
      <c r="H55" s="139"/>
    </row>
    <row r="56" spans="1:10" ht="21" customHeight="1">
      <c r="A56" s="115"/>
      <c r="B56" s="121"/>
      <c r="C56" s="122"/>
      <c r="D56" s="139"/>
      <c r="E56" s="115"/>
      <c r="F56" s="121"/>
      <c r="G56" s="122"/>
      <c r="H56" s="139"/>
      <c r="J56" s="18"/>
    </row>
    <row r="57" spans="1:10" ht="12" customHeight="1">
      <c r="A57" s="115"/>
      <c r="B57" s="140" t="str">
        <f>IF($F$7="","",IF(B56="","",$F$7))</f>
        <v/>
      </c>
      <c r="C57" s="141"/>
      <c r="D57" s="139"/>
      <c r="E57" s="115"/>
      <c r="F57" s="140" t="str">
        <f>IF($F$7="","",IF(F56="","",$F$7))</f>
        <v/>
      </c>
      <c r="G57" s="141"/>
      <c r="H57" s="139"/>
    </row>
    <row r="58" spans="1:10" ht="12" customHeight="1">
      <c r="A58" s="114">
        <v>16</v>
      </c>
      <c r="B58" s="119"/>
      <c r="C58" s="120"/>
      <c r="D58" s="139"/>
      <c r="E58" s="114">
        <v>32</v>
      </c>
      <c r="F58" s="119"/>
      <c r="G58" s="120"/>
      <c r="H58" s="139"/>
    </row>
    <row r="59" spans="1:10" ht="21" customHeight="1">
      <c r="A59" s="115"/>
      <c r="B59" s="121"/>
      <c r="C59" s="122"/>
      <c r="D59" s="139"/>
      <c r="E59" s="115"/>
      <c r="F59" s="121"/>
      <c r="G59" s="122"/>
      <c r="H59" s="139"/>
      <c r="J59" s="18"/>
    </row>
    <row r="60" spans="1:10" ht="12" customHeight="1">
      <c r="A60" s="116"/>
      <c r="B60" s="137" t="str">
        <f>IF($F$7="","",IF(B59="","",$F$7))</f>
        <v/>
      </c>
      <c r="C60" s="138"/>
      <c r="D60" s="139"/>
      <c r="E60" s="116"/>
      <c r="F60" s="137" t="str">
        <f>IF($F$7="","",IF(F59="","",$F$7))</f>
        <v/>
      </c>
      <c r="G60" s="138"/>
      <c r="H60" s="139"/>
    </row>
  </sheetData>
  <mergeCells count="191">
    <mergeCell ref="AA1:AA2"/>
    <mergeCell ref="AC1:AC2"/>
    <mergeCell ref="AA3:AA4"/>
    <mergeCell ref="AC3:AC4"/>
    <mergeCell ref="AA5:AA6"/>
    <mergeCell ref="AC5:AC6"/>
    <mergeCell ref="AA13:AA14"/>
    <mergeCell ref="AC13:AC14"/>
    <mergeCell ref="AA15:AA16"/>
    <mergeCell ref="AC15:AC16"/>
    <mergeCell ref="AA7:AA8"/>
    <mergeCell ref="AC7:AC8"/>
    <mergeCell ref="AA9:AA10"/>
    <mergeCell ref="AC9:AC10"/>
    <mergeCell ref="AA11:AA12"/>
    <mergeCell ref="AC11:AC12"/>
    <mergeCell ref="A58:A60"/>
    <mergeCell ref="D58:D60"/>
    <mergeCell ref="E58:E60"/>
    <mergeCell ref="H58:H60"/>
    <mergeCell ref="B58:C58"/>
    <mergeCell ref="B59:C59"/>
    <mergeCell ref="B60:C60"/>
    <mergeCell ref="F60:G60"/>
    <mergeCell ref="F58:G58"/>
    <mergeCell ref="F59:G59"/>
    <mergeCell ref="A55:A57"/>
    <mergeCell ref="D55:D57"/>
    <mergeCell ref="E55:E57"/>
    <mergeCell ref="H55:H57"/>
    <mergeCell ref="B55:C55"/>
    <mergeCell ref="B56:C56"/>
    <mergeCell ref="B57:C57"/>
    <mergeCell ref="F55:G55"/>
    <mergeCell ref="F56:G56"/>
    <mergeCell ref="F57:G57"/>
    <mergeCell ref="A52:A54"/>
    <mergeCell ref="D52:D54"/>
    <mergeCell ref="E52:E54"/>
    <mergeCell ref="H52:H54"/>
    <mergeCell ref="B52:C52"/>
    <mergeCell ref="B53:C53"/>
    <mergeCell ref="B54:C54"/>
    <mergeCell ref="F53:G53"/>
    <mergeCell ref="F52:G52"/>
    <mergeCell ref="F54:G54"/>
    <mergeCell ref="A49:A51"/>
    <mergeCell ref="D49:D51"/>
    <mergeCell ref="E49:E51"/>
    <mergeCell ref="H49:H51"/>
    <mergeCell ref="B49:C49"/>
    <mergeCell ref="B50:C50"/>
    <mergeCell ref="B51:C51"/>
    <mergeCell ref="F49:G49"/>
    <mergeCell ref="F50:G50"/>
    <mergeCell ref="F51:G51"/>
    <mergeCell ref="A46:A48"/>
    <mergeCell ref="D46:D48"/>
    <mergeCell ref="E46:E48"/>
    <mergeCell ref="H46:H48"/>
    <mergeCell ref="B46:C46"/>
    <mergeCell ref="B47:C47"/>
    <mergeCell ref="B48:C48"/>
    <mergeCell ref="F46:G46"/>
    <mergeCell ref="F47:G47"/>
    <mergeCell ref="F48:G48"/>
    <mergeCell ref="A43:A45"/>
    <mergeCell ref="D43:D45"/>
    <mergeCell ref="E43:E45"/>
    <mergeCell ref="H43:H45"/>
    <mergeCell ref="B43:C43"/>
    <mergeCell ref="B44:C44"/>
    <mergeCell ref="B45:C45"/>
    <mergeCell ref="F45:G45"/>
    <mergeCell ref="F43:G43"/>
    <mergeCell ref="F44:G44"/>
    <mergeCell ref="A40:A42"/>
    <mergeCell ref="D40:D42"/>
    <mergeCell ref="E40:E42"/>
    <mergeCell ref="H40:H42"/>
    <mergeCell ref="B40:C40"/>
    <mergeCell ref="B41:C41"/>
    <mergeCell ref="B42:C42"/>
    <mergeCell ref="F40:G40"/>
    <mergeCell ref="F41:G41"/>
    <mergeCell ref="F42:G42"/>
    <mergeCell ref="A37:A39"/>
    <mergeCell ref="D37:D39"/>
    <mergeCell ref="E37:E39"/>
    <mergeCell ref="H37:H39"/>
    <mergeCell ref="B37:C37"/>
    <mergeCell ref="B38:C38"/>
    <mergeCell ref="B39:C39"/>
    <mergeCell ref="F38:G38"/>
    <mergeCell ref="F37:G37"/>
    <mergeCell ref="F39:G39"/>
    <mergeCell ref="A34:A36"/>
    <mergeCell ref="D34:D36"/>
    <mergeCell ref="E34:E36"/>
    <mergeCell ref="H34:H36"/>
    <mergeCell ref="B34:C34"/>
    <mergeCell ref="B35:C35"/>
    <mergeCell ref="B36:C36"/>
    <mergeCell ref="F34:G34"/>
    <mergeCell ref="F35:G35"/>
    <mergeCell ref="F36:G36"/>
    <mergeCell ref="A31:A33"/>
    <mergeCell ref="D31:D33"/>
    <mergeCell ref="E31:E33"/>
    <mergeCell ref="H31:H33"/>
    <mergeCell ref="B31:C31"/>
    <mergeCell ref="B32:C32"/>
    <mergeCell ref="B33:C33"/>
    <mergeCell ref="F31:G31"/>
    <mergeCell ref="F32:G32"/>
    <mergeCell ref="F33:G33"/>
    <mergeCell ref="A28:A30"/>
    <mergeCell ref="D28:D30"/>
    <mergeCell ref="E28:E30"/>
    <mergeCell ref="H28:H30"/>
    <mergeCell ref="B28:C28"/>
    <mergeCell ref="B29:C29"/>
    <mergeCell ref="B30:C30"/>
    <mergeCell ref="F30:G30"/>
    <mergeCell ref="F28:G28"/>
    <mergeCell ref="F29:G29"/>
    <mergeCell ref="A25:A27"/>
    <mergeCell ref="D25:D27"/>
    <mergeCell ref="E25:E27"/>
    <mergeCell ref="H25:H27"/>
    <mergeCell ref="B25:C25"/>
    <mergeCell ref="B26:C26"/>
    <mergeCell ref="B27:C27"/>
    <mergeCell ref="F25:G25"/>
    <mergeCell ref="F26:G26"/>
    <mergeCell ref="F27:G27"/>
    <mergeCell ref="A22:A24"/>
    <mergeCell ref="D22:D24"/>
    <mergeCell ref="E22:E24"/>
    <mergeCell ref="H22:H24"/>
    <mergeCell ref="B22:C22"/>
    <mergeCell ref="B23:C23"/>
    <mergeCell ref="B24:C24"/>
    <mergeCell ref="F23:G23"/>
    <mergeCell ref="F22:G22"/>
    <mergeCell ref="F24:G24"/>
    <mergeCell ref="A19:A21"/>
    <mergeCell ref="D19:D21"/>
    <mergeCell ref="E19:E21"/>
    <mergeCell ref="H19:H21"/>
    <mergeCell ref="B19:C19"/>
    <mergeCell ref="B20:C20"/>
    <mergeCell ref="B21:C21"/>
    <mergeCell ref="F19:G19"/>
    <mergeCell ref="F20:G20"/>
    <mergeCell ref="F21:G21"/>
    <mergeCell ref="B13:C13"/>
    <mergeCell ref="A16:A18"/>
    <mergeCell ref="D16:D18"/>
    <mergeCell ref="E16:E18"/>
    <mergeCell ref="H16:H18"/>
    <mergeCell ref="B16:C16"/>
    <mergeCell ref="B17:C17"/>
    <mergeCell ref="B18:C18"/>
    <mergeCell ref="F16:G16"/>
    <mergeCell ref="F18:G18"/>
    <mergeCell ref="B14:C14"/>
    <mergeCell ref="B15:C15"/>
    <mergeCell ref="F13:G13"/>
    <mergeCell ref="F14:G14"/>
    <mergeCell ref="F15:G15"/>
    <mergeCell ref="F17:G17"/>
    <mergeCell ref="A13:A15"/>
    <mergeCell ref="D13:D15"/>
    <mergeCell ref="E13:E15"/>
    <mergeCell ref="H13:H15"/>
    <mergeCell ref="A1:H1"/>
    <mergeCell ref="B7:D7"/>
    <mergeCell ref="F7:H7"/>
    <mergeCell ref="B8:D8"/>
    <mergeCell ref="E8:F8"/>
    <mergeCell ref="A10:A12"/>
    <mergeCell ref="D10:D12"/>
    <mergeCell ref="E10:E12"/>
    <mergeCell ref="H10:H12"/>
    <mergeCell ref="F10:G10"/>
    <mergeCell ref="B10:C10"/>
    <mergeCell ref="B11:C11"/>
    <mergeCell ref="B12:C12"/>
    <mergeCell ref="F11:G11"/>
    <mergeCell ref="F12:G12"/>
  </mergeCells>
  <phoneticPr fontId="19"/>
  <dataValidations count="2">
    <dataValidation type="list" allowBlank="1" showInputMessage="1" showErrorMessage="1" sqref="G8">
      <formula1>"1,2,3,4,5,6,7,8"</formula1>
    </dataValidation>
    <dataValidation type="list" allowBlank="1" showInputMessage="1" showErrorMessage="1" sqref="D13:D60 H13:H60">
      <formula1>"3,2,1"</formula1>
    </dataValidation>
  </dataValidations>
  <pageMargins left="0.74803149606299213" right="0.70866141732283472" top="0.27559055118110237" bottom="0.15748031496062992" header="0.11811023622047245" footer="0.11811023622047245"/>
  <pageSetup paperSize="9" scale="96" orientation="portrait" blackAndWhite="1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4" tint="0.39997558519241921"/>
    <pageSetUpPr fitToPage="1"/>
  </sheetPr>
  <dimension ref="A1:AD60"/>
  <sheetViews>
    <sheetView zoomScaleNormal="100" workbookViewId="0">
      <selection activeCell="G8" sqref="G8"/>
    </sheetView>
  </sheetViews>
  <sheetFormatPr defaultRowHeight="13.5"/>
  <cols>
    <col min="1" max="1" width="4.5" style="5" customWidth="1"/>
    <col min="2" max="2" width="25.75" style="5" customWidth="1"/>
    <col min="3" max="4" width="6" style="5" customWidth="1"/>
    <col min="5" max="5" width="4.5" style="5" customWidth="1"/>
    <col min="6" max="6" width="25.75" style="5" customWidth="1"/>
    <col min="7" max="8" width="6" style="5" customWidth="1"/>
    <col min="9" max="9" width="9" style="5" customWidth="1"/>
  </cols>
  <sheetData>
    <row r="1" spans="1:30" s="3" customFormat="1" ht="18.75">
      <c r="A1" s="125" t="s">
        <v>188</v>
      </c>
      <c r="B1" s="125"/>
      <c r="C1" s="125"/>
      <c r="D1" s="125"/>
      <c r="E1" s="125"/>
      <c r="F1" s="125"/>
      <c r="G1" s="125"/>
      <c r="H1" s="125"/>
      <c r="I1" s="4"/>
      <c r="AA1" s="135">
        <f>IF(OR(AB1=1,AB2=1),1,0)</f>
        <v>0</v>
      </c>
      <c r="AB1" s="25">
        <f>IF(B14="",0,1)</f>
        <v>0</v>
      </c>
      <c r="AC1" s="135">
        <f>IF(OR(AD1=1,AD2=1),1,0)</f>
        <v>0</v>
      </c>
      <c r="AD1" s="25">
        <f>IF(F14="",0,1)</f>
        <v>0</v>
      </c>
    </row>
    <row r="2" spans="1:30" ht="6" customHeight="1">
      <c r="AA2" s="135"/>
      <c r="AB2" s="25">
        <f>IF(B17="",0,1)</f>
        <v>0</v>
      </c>
      <c r="AC2" s="135"/>
      <c r="AD2" s="25">
        <f>IF(F17="",0,1)</f>
        <v>0</v>
      </c>
    </row>
    <row r="3" spans="1:30" ht="13.5" customHeight="1">
      <c r="B3" s="23" t="s">
        <v>64</v>
      </c>
      <c r="AA3" s="135">
        <f>IF(OR(AB3=1,AB4=1),1,0)</f>
        <v>0</v>
      </c>
      <c r="AB3" s="25">
        <f>IF(B20="",0,1)</f>
        <v>0</v>
      </c>
      <c r="AC3" s="135">
        <f>IF(OR(AD3=1,AD4=1),1,0)</f>
        <v>0</v>
      </c>
      <c r="AD3" s="25">
        <f>IF(F20="",0,1)</f>
        <v>0</v>
      </c>
    </row>
    <row r="4" spans="1:30" ht="13.5" customHeight="1">
      <c r="B4" s="23" t="s">
        <v>65</v>
      </c>
      <c r="AA4" s="135"/>
      <c r="AB4" s="25">
        <f>IF(B23="",0,1)</f>
        <v>0</v>
      </c>
      <c r="AC4" s="135"/>
      <c r="AD4" s="25">
        <f>IF(F23="",0,1)</f>
        <v>0</v>
      </c>
    </row>
    <row r="5" spans="1:30" ht="13.5" customHeight="1">
      <c r="B5" s="24"/>
      <c r="AA5" s="135">
        <f>IF(OR(AB5=1,AB6=1),1,0)</f>
        <v>0</v>
      </c>
      <c r="AB5" s="25">
        <f>IF(B26="",0,1)</f>
        <v>0</v>
      </c>
      <c r="AC5" s="135">
        <f>IF(OR(AD5=1,AD6=1),1,0)</f>
        <v>0</v>
      </c>
      <c r="AD5" s="25">
        <f>IF(F26="",0,1)</f>
        <v>0</v>
      </c>
    </row>
    <row r="6" spans="1:30" ht="6" customHeight="1">
      <c r="AA6" s="135"/>
      <c r="AB6" s="25">
        <f>IF(B29="",0,1)</f>
        <v>0</v>
      </c>
      <c r="AC6" s="135"/>
      <c r="AD6" s="25">
        <f>IF(F29="",0,1)</f>
        <v>0</v>
      </c>
    </row>
    <row r="7" spans="1:30" s="2" customFormat="1" ht="24" customHeight="1">
      <c r="A7" s="20" t="s">
        <v>47</v>
      </c>
      <c r="B7" s="136" t="str">
        <f>IF(集計表!$C$4="","",集計表!$C$4)</f>
        <v/>
      </c>
      <c r="C7" s="136"/>
      <c r="D7" s="136"/>
      <c r="E7" s="8" t="s">
        <v>46</v>
      </c>
      <c r="F7" s="136" t="str">
        <f>IF(集計表!$I$4="","",集計表!$I$4)</f>
        <v/>
      </c>
      <c r="G7" s="136"/>
      <c r="H7" s="136"/>
      <c r="I7" s="6"/>
      <c r="AA7" s="135">
        <f>IF(OR(AB7=1,AB8=1),1,0)</f>
        <v>0</v>
      </c>
      <c r="AB7" s="25">
        <f>IF(B32="",0,1)</f>
        <v>0</v>
      </c>
      <c r="AC7" s="135">
        <f>IF(OR(AD7=1,AD8=1),1,0)</f>
        <v>0</v>
      </c>
      <c r="AD7" s="25">
        <f>IF(F32="",0,1)</f>
        <v>0</v>
      </c>
    </row>
    <row r="8" spans="1:30" s="1" customFormat="1" ht="24" customHeight="1">
      <c r="A8" s="20" t="s">
        <v>62</v>
      </c>
      <c r="B8" s="126" t="s">
        <v>146</v>
      </c>
      <c r="C8" s="127"/>
      <c r="D8" s="128"/>
      <c r="E8" s="129" t="s">
        <v>63</v>
      </c>
      <c r="F8" s="130"/>
      <c r="G8" s="21"/>
      <c r="H8" s="22" t="str">
        <f>"/"&amp;集計表!H39</f>
        <v>/</v>
      </c>
      <c r="I8" s="7"/>
      <c r="J8" s="18" t="s">
        <v>99</v>
      </c>
      <c r="K8" s="18"/>
      <c r="L8" s="18"/>
      <c r="M8" s="18"/>
      <c r="N8" s="18"/>
      <c r="O8" s="18"/>
      <c r="AA8" s="135"/>
      <c r="AB8" s="25">
        <f>IF(B35="",0,1)</f>
        <v>0</v>
      </c>
      <c r="AC8" s="135"/>
      <c r="AD8" s="25">
        <f>IF(F35="",0,1)</f>
        <v>0</v>
      </c>
    </row>
    <row r="9" spans="1:30" ht="6" customHeight="1">
      <c r="AA9" s="135">
        <f>IF(OR(AB9=1,AB10=1),1,0)</f>
        <v>0</v>
      </c>
      <c r="AB9" s="25">
        <f>IF(B38="",0,1)</f>
        <v>0</v>
      </c>
      <c r="AC9" s="135">
        <f>IF(OR(AD9=1,AD10=1),1,0)</f>
        <v>0</v>
      </c>
      <c r="AD9" s="25">
        <f>IF(F38="",0,1)</f>
        <v>0</v>
      </c>
    </row>
    <row r="10" spans="1:30" ht="12" customHeight="1">
      <c r="A10" s="114" t="s">
        <v>38</v>
      </c>
      <c r="B10" s="123" t="s">
        <v>44</v>
      </c>
      <c r="C10" s="124"/>
      <c r="D10" s="114" t="s">
        <v>45</v>
      </c>
      <c r="E10" s="114" t="s">
        <v>38</v>
      </c>
      <c r="F10" s="123" t="s">
        <v>44</v>
      </c>
      <c r="G10" s="124"/>
      <c r="H10" s="114" t="s">
        <v>45</v>
      </c>
      <c r="AA10" s="135"/>
      <c r="AB10" s="25">
        <f>IF(B41="",0,1)</f>
        <v>0</v>
      </c>
      <c r="AC10" s="135"/>
      <c r="AD10" s="25">
        <f>IF(F41="",0,1)</f>
        <v>0</v>
      </c>
    </row>
    <row r="11" spans="1:30" ht="21" customHeight="1">
      <c r="A11" s="115"/>
      <c r="B11" s="131" t="s">
        <v>68</v>
      </c>
      <c r="C11" s="132"/>
      <c r="D11" s="115"/>
      <c r="E11" s="115"/>
      <c r="F11" s="131" t="s">
        <v>68</v>
      </c>
      <c r="G11" s="132"/>
      <c r="H11" s="115"/>
      <c r="J11" s="18" t="s">
        <v>66</v>
      </c>
      <c r="AA11" s="135">
        <f>IF(OR(AB11=1,AB12=1),1,0)</f>
        <v>0</v>
      </c>
      <c r="AB11" s="25">
        <f>IF(B44="",0,1)</f>
        <v>0</v>
      </c>
      <c r="AC11" s="135">
        <f>IF(OR(AD11=1,AD12=1),1,0)</f>
        <v>0</v>
      </c>
      <c r="AD11" s="25">
        <f>IF(F44="",0,1)</f>
        <v>0</v>
      </c>
    </row>
    <row r="12" spans="1:30" ht="13.5" customHeight="1">
      <c r="A12" s="116"/>
      <c r="B12" s="133" t="s">
        <v>48</v>
      </c>
      <c r="C12" s="134"/>
      <c r="D12" s="116"/>
      <c r="E12" s="116"/>
      <c r="F12" s="133" t="s">
        <v>48</v>
      </c>
      <c r="G12" s="134"/>
      <c r="H12" s="116"/>
      <c r="AA12" s="135"/>
      <c r="AB12" s="25">
        <f>IF(B47="",0,1)</f>
        <v>0</v>
      </c>
      <c r="AC12" s="135"/>
      <c r="AD12" s="25">
        <f>IF(F47="",0,1)</f>
        <v>0</v>
      </c>
    </row>
    <row r="13" spans="1:30" ht="12" customHeight="1">
      <c r="A13" s="114">
        <v>1</v>
      </c>
      <c r="B13" s="119"/>
      <c r="C13" s="120"/>
      <c r="D13" s="112"/>
      <c r="E13" s="114">
        <v>9</v>
      </c>
      <c r="F13" s="119"/>
      <c r="G13" s="120"/>
      <c r="H13" s="112"/>
      <c r="AA13" s="135">
        <f>IF(OR(AB13=1,AB14=1),1,0)</f>
        <v>0</v>
      </c>
      <c r="AB13" s="25">
        <f>IF(B50="",0,1)</f>
        <v>0</v>
      </c>
      <c r="AC13" s="135">
        <f>IF(OR(AD13=1,AD14=1),1,0)</f>
        <v>0</v>
      </c>
      <c r="AD13" s="25">
        <f>IF(F50="",0,1)</f>
        <v>0</v>
      </c>
    </row>
    <row r="14" spans="1:30" ht="21" customHeight="1">
      <c r="A14" s="115"/>
      <c r="B14" s="121"/>
      <c r="C14" s="122"/>
      <c r="D14" s="110"/>
      <c r="E14" s="115"/>
      <c r="F14" s="121"/>
      <c r="G14" s="122"/>
      <c r="H14" s="110"/>
      <c r="J14" s="18" t="s">
        <v>69</v>
      </c>
      <c r="AA14" s="135"/>
      <c r="AB14" s="25">
        <f>IF(B53="",0,1)</f>
        <v>0</v>
      </c>
      <c r="AC14" s="135"/>
      <c r="AD14" s="25">
        <f>IF(F53="",0,1)</f>
        <v>0</v>
      </c>
    </row>
    <row r="15" spans="1:30" ht="12" customHeight="1">
      <c r="A15" s="115"/>
      <c r="B15" s="117"/>
      <c r="C15" s="118"/>
      <c r="D15" s="113"/>
      <c r="E15" s="115"/>
      <c r="F15" s="117" t="str">
        <f>IF($F$7="","",IF(F14="","",$F$7))</f>
        <v/>
      </c>
      <c r="G15" s="118"/>
      <c r="H15" s="113"/>
      <c r="AA15" s="135">
        <f>IF(OR(AB15=1,AB16=1),1,0)</f>
        <v>0</v>
      </c>
      <c r="AB15" s="25">
        <f>IF(B56="",0,1)</f>
        <v>0</v>
      </c>
      <c r="AC15" s="135">
        <f>IF(OR(AD15=1,AD16=1),1,0)</f>
        <v>0</v>
      </c>
      <c r="AD15" s="25">
        <f>IF(F56="",0,1)</f>
        <v>0</v>
      </c>
    </row>
    <row r="16" spans="1:30" ht="12" customHeight="1">
      <c r="A16" s="115"/>
      <c r="B16" s="119"/>
      <c r="C16" s="120"/>
      <c r="D16" s="109"/>
      <c r="E16" s="115"/>
      <c r="F16" s="119"/>
      <c r="G16" s="120"/>
      <c r="H16" s="109"/>
      <c r="AA16" s="135"/>
      <c r="AB16" s="25">
        <f>IF(B59="",0,1)</f>
        <v>0</v>
      </c>
      <c r="AC16" s="135"/>
      <c r="AD16" s="25">
        <f>IF(F59="",0,1)</f>
        <v>0</v>
      </c>
    </row>
    <row r="17" spans="1:30" ht="21" customHeight="1">
      <c r="A17" s="115"/>
      <c r="B17" s="121"/>
      <c r="C17" s="122"/>
      <c r="D17" s="110"/>
      <c r="E17" s="115"/>
      <c r="F17" s="121"/>
      <c r="G17" s="122"/>
      <c r="H17" s="110"/>
      <c r="AA17" s="25"/>
      <c r="AB17" s="25"/>
      <c r="AC17" s="26">
        <f>SUM(AA1:AA16,AC1:AC16)</f>
        <v>0</v>
      </c>
      <c r="AD17" s="26">
        <f>SUM(AB1:AB16,AD1:AD16)</f>
        <v>0</v>
      </c>
    </row>
    <row r="18" spans="1:30" ht="12" customHeight="1">
      <c r="A18" s="116"/>
      <c r="B18" s="117"/>
      <c r="C18" s="118"/>
      <c r="D18" s="111"/>
      <c r="E18" s="116"/>
      <c r="F18" s="117" t="str">
        <f>IF($F$7="","",IF(F17="","",$F$7))</f>
        <v/>
      </c>
      <c r="G18" s="118"/>
      <c r="H18" s="111"/>
    </row>
    <row r="19" spans="1:30" ht="12" customHeight="1">
      <c r="A19" s="114">
        <v>2</v>
      </c>
      <c r="B19" s="119"/>
      <c r="C19" s="120"/>
      <c r="D19" s="112"/>
      <c r="E19" s="114">
        <v>10</v>
      </c>
      <c r="F19" s="119"/>
      <c r="G19" s="120"/>
      <c r="H19" s="112"/>
    </row>
    <row r="20" spans="1:30" ht="21" customHeight="1">
      <c r="A20" s="115"/>
      <c r="B20" s="121"/>
      <c r="C20" s="122"/>
      <c r="D20" s="110"/>
      <c r="E20" s="115"/>
      <c r="F20" s="121"/>
      <c r="G20" s="122"/>
      <c r="H20" s="110"/>
      <c r="J20" s="18"/>
    </row>
    <row r="21" spans="1:30" ht="12" customHeight="1">
      <c r="A21" s="115"/>
      <c r="B21" s="117"/>
      <c r="C21" s="118"/>
      <c r="D21" s="113"/>
      <c r="E21" s="115"/>
      <c r="F21" s="117" t="str">
        <f>IF($F$7="","",IF(F20="","",$F$7))</f>
        <v/>
      </c>
      <c r="G21" s="118"/>
      <c r="H21" s="113"/>
    </row>
    <row r="22" spans="1:30" ht="12" customHeight="1">
      <c r="A22" s="115"/>
      <c r="B22" s="119"/>
      <c r="C22" s="120"/>
      <c r="D22" s="109"/>
      <c r="E22" s="115"/>
      <c r="F22" s="119"/>
      <c r="G22" s="120"/>
      <c r="H22" s="109"/>
    </row>
    <row r="23" spans="1:30" ht="21" customHeight="1">
      <c r="A23" s="115"/>
      <c r="B23" s="121"/>
      <c r="C23" s="122"/>
      <c r="D23" s="110"/>
      <c r="E23" s="115"/>
      <c r="F23" s="121"/>
      <c r="G23" s="122"/>
      <c r="H23" s="110"/>
      <c r="J23" s="18" t="s">
        <v>78</v>
      </c>
    </row>
    <row r="24" spans="1:30" ht="12" customHeight="1">
      <c r="A24" s="116"/>
      <c r="B24" s="117"/>
      <c r="C24" s="118"/>
      <c r="D24" s="111"/>
      <c r="E24" s="116"/>
      <c r="F24" s="117" t="str">
        <f>IF($F$7="","",IF(F23="","",$F$7))</f>
        <v/>
      </c>
      <c r="G24" s="118"/>
      <c r="H24" s="111"/>
    </row>
    <row r="25" spans="1:30" ht="12" customHeight="1">
      <c r="A25" s="114">
        <v>3</v>
      </c>
      <c r="B25" s="119"/>
      <c r="C25" s="120"/>
      <c r="D25" s="112"/>
      <c r="E25" s="114">
        <v>11</v>
      </c>
      <c r="F25" s="119"/>
      <c r="G25" s="120"/>
      <c r="H25" s="112"/>
    </row>
    <row r="26" spans="1:30" ht="21" customHeight="1">
      <c r="A26" s="115"/>
      <c r="B26" s="121"/>
      <c r="C26" s="122"/>
      <c r="D26" s="110"/>
      <c r="E26" s="115"/>
      <c r="F26" s="121"/>
      <c r="G26" s="122"/>
      <c r="H26" s="110"/>
      <c r="J26" s="18"/>
    </row>
    <row r="27" spans="1:30" ht="12" customHeight="1">
      <c r="A27" s="115"/>
      <c r="B27" s="117" t="str">
        <f>IF($F$7="","",IF(B26="","",$F$7))</f>
        <v/>
      </c>
      <c r="C27" s="118"/>
      <c r="D27" s="113"/>
      <c r="E27" s="115"/>
      <c r="F27" s="117" t="str">
        <f>IF($F$7="","",IF(F26="","",$F$7))</f>
        <v/>
      </c>
      <c r="G27" s="118"/>
      <c r="H27" s="113"/>
    </row>
    <row r="28" spans="1:30" ht="12" customHeight="1">
      <c r="A28" s="115"/>
      <c r="B28" s="119"/>
      <c r="C28" s="120"/>
      <c r="D28" s="109"/>
      <c r="E28" s="115"/>
      <c r="F28" s="119"/>
      <c r="G28" s="120"/>
      <c r="H28" s="109"/>
    </row>
    <row r="29" spans="1:30" ht="21" customHeight="1">
      <c r="A29" s="115"/>
      <c r="B29" s="121"/>
      <c r="C29" s="122"/>
      <c r="D29" s="110"/>
      <c r="E29" s="115"/>
      <c r="F29" s="121"/>
      <c r="G29" s="122"/>
      <c r="H29" s="110"/>
      <c r="J29" s="18"/>
    </row>
    <row r="30" spans="1:30" ht="12" customHeight="1">
      <c r="A30" s="116"/>
      <c r="B30" s="117" t="str">
        <f>IF($F$7="","",IF(B29="","",$F$7))</f>
        <v/>
      </c>
      <c r="C30" s="118"/>
      <c r="D30" s="111"/>
      <c r="E30" s="116"/>
      <c r="F30" s="117" t="str">
        <f>IF($F$7="","",IF(F29="","",$F$7))</f>
        <v/>
      </c>
      <c r="G30" s="118"/>
      <c r="H30" s="111"/>
    </row>
    <row r="31" spans="1:30" ht="12" customHeight="1">
      <c r="A31" s="114">
        <v>4</v>
      </c>
      <c r="B31" s="119"/>
      <c r="C31" s="120"/>
      <c r="D31" s="112"/>
      <c r="E31" s="114">
        <v>12</v>
      </c>
      <c r="F31" s="119"/>
      <c r="G31" s="120"/>
      <c r="H31" s="112"/>
    </row>
    <row r="32" spans="1:30" ht="21" customHeight="1">
      <c r="A32" s="115"/>
      <c r="B32" s="121"/>
      <c r="C32" s="122"/>
      <c r="D32" s="110"/>
      <c r="E32" s="115"/>
      <c r="F32" s="121"/>
      <c r="G32" s="122"/>
      <c r="H32" s="110"/>
      <c r="J32" s="18"/>
    </row>
    <row r="33" spans="1:10" ht="12" customHeight="1">
      <c r="A33" s="115"/>
      <c r="B33" s="117" t="str">
        <f>IF($F$7="","",IF(B32="","",$F$7))</f>
        <v/>
      </c>
      <c r="C33" s="118"/>
      <c r="D33" s="113"/>
      <c r="E33" s="115"/>
      <c r="F33" s="117" t="str">
        <f>IF($F$7="","",IF(F32="","",$F$7))</f>
        <v/>
      </c>
      <c r="G33" s="118"/>
      <c r="H33" s="113"/>
    </row>
    <row r="34" spans="1:10" ht="12" customHeight="1">
      <c r="A34" s="115"/>
      <c r="B34" s="119"/>
      <c r="C34" s="120"/>
      <c r="D34" s="109"/>
      <c r="E34" s="115"/>
      <c r="F34" s="119"/>
      <c r="G34" s="120"/>
      <c r="H34" s="109"/>
    </row>
    <row r="35" spans="1:10" ht="21" customHeight="1">
      <c r="A35" s="115"/>
      <c r="B35" s="121"/>
      <c r="C35" s="122"/>
      <c r="D35" s="110"/>
      <c r="E35" s="115"/>
      <c r="F35" s="121"/>
      <c r="G35" s="122"/>
      <c r="H35" s="110"/>
      <c r="J35" s="18"/>
    </row>
    <row r="36" spans="1:10" ht="12" customHeight="1">
      <c r="A36" s="116"/>
      <c r="B36" s="117" t="str">
        <f>IF($F$7="","",IF(B35="","",$F$7))</f>
        <v/>
      </c>
      <c r="C36" s="118"/>
      <c r="D36" s="111"/>
      <c r="E36" s="116"/>
      <c r="F36" s="117" t="str">
        <f>IF($F$7="","",IF(F35="","",$F$7))</f>
        <v/>
      </c>
      <c r="G36" s="118"/>
      <c r="H36" s="111"/>
    </row>
    <row r="37" spans="1:10" ht="12" customHeight="1">
      <c r="A37" s="114">
        <v>5</v>
      </c>
      <c r="B37" s="119"/>
      <c r="C37" s="120"/>
      <c r="D37" s="112"/>
      <c r="E37" s="114">
        <v>13</v>
      </c>
      <c r="F37" s="119"/>
      <c r="G37" s="120"/>
      <c r="H37" s="112"/>
    </row>
    <row r="38" spans="1:10" ht="21" customHeight="1">
      <c r="A38" s="115"/>
      <c r="B38" s="121"/>
      <c r="C38" s="122"/>
      <c r="D38" s="110"/>
      <c r="E38" s="115"/>
      <c r="F38" s="121"/>
      <c r="G38" s="122"/>
      <c r="H38" s="110"/>
      <c r="J38" s="18"/>
    </row>
    <row r="39" spans="1:10" ht="12" customHeight="1">
      <c r="A39" s="115"/>
      <c r="B39" s="117" t="str">
        <f>IF($F$7="","",IF(B38="","",$F$7))</f>
        <v/>
      </c>
      <c r="C39" s="118"/>
      <c r="D39" s="113"/>
      <c r="E39" s="115"/>
      <c r="F39" s="117" t="str">
        <f>IF($F$7="","",IF(F38="","",$F$7))</f>
        <v/>
      </c>
      <c r="G39" s="118"/>
      <c r="H39" s="113"/>
    </row>
    <row r="40" spans="1:10" ht="12" customHeight="1">
      <c r="A40" s="115"/>
      <c r="B40" s="119"/>
      <c r="C40" s="120"/>
      <c r="D40" s="109"/>
      <c r="E40" s="115"/>
      <c r="F40" s="119"/>
      <c r="G40" s="120"/>
      <c r="H40" s="109"/>
    </row>
    <row r="41" spans="1:10" ht="21" customHeight="1">
      <c r="A41" s="115"/>
      <c r="B41" s="121"/>
      <c r="C41" s="122"/>
      <c r="D41" s="110"/>
      <c r="E41" s="115"/>
      <c r="F41" s="121"/>
      <c r="G41" s="122"/>
      <c r="H41" s="110"/>
      <c r="J41" s="18"/>
    </row>
    <row r="42" spans="1:10" ht="12" customHeight="1">
      <c r="A42" s="116"/>
      <c r="B42" s="117" t="str">
        <f>IF($F$7="","",IF(B41="","",$F$7))</f>
        <v/>
      </c>
      <c r="C42" s="118"/>
      <c r="D42" s="111"/>
      <c r="E42" s="116"/>
      <c r="F42" s="117" t="str">
        <f>IF($F$7="","",IF(F41="","",$F$7))</f>
        <v/>
      </c>
      <c r="G42" s="118"/>
      <c r="H42" s="111"/>
    </row>
    <row r="43" spans="1:10" ht="12" customHeight="1">
      <c r="A43" s="114">
        <v>6</v>
      </c>
      <c r="B43" s="119"/>
      <c r="C43" s="120"/>
      <c r="D43" s="112"/>
      <c r="E43" s="114">
        <v>14</v>
      </c>
      <c r="F43" s="119"/>
      <c r="G43" s="120"/>
      <c r="H43" s="112"/>
    </row>
    <row r="44" spans="1:10" ht="21" customHeight="1">
      <c r="A44" s="115"/>
      <c r="B44" s="121"/>
      <c r="C44" s="122"/>
      <c r="D44" s="110"/>
      <c r="E44" s="115"/>
      <c r="F44" s="121"/>
      <c r="G44" s="122"/>
      <c r="H44" s="110"/>
      <c r="J44" s="18"/>
    </row>
    <row r="45" spans="1:10" ht="12" customHeight="1">
      <c r="A45" s="115"/>
      <c r="B45" s="117" t="str">
        <f>IF($F$7="","",IF(B44="","",$F$7))</f>
        <v/>
      </c>
      <c r="C45" s="118"/>
      <c r="D45" s="113"/>
      <c r="E45" s="115"/>
      <c r="F45" s="117" t="str">
        <f>IF($F$7="","",IF(F44="","",$F$7))</f>
        <v/>
      </c>
      <c r="G45" s="118"/>
      <c r="H45" s="113"/>
    </row>
    <row r="46" spans="1:10" ht="12" customHeight="1">
      <c r="A46" s="115"/>
      <c r="B46" s="119"/>
      <c r="C46" s="120"/>
      <c r="D46" s="109"/>
      <c r="E46" s="115"/>
      <c r="F46" s="119"/>
      <c r="G46" s="120"/>
      <c r="H46" s="109"/>
    </row>
    <row r="47" spans="1:10" ht="21" customHeight="1">
      <c r="A47" s="115"/>
      <c r="B47" s="121"/>
      <c r="C47" s="122"/>
      <c r="D47" s="110"/>
      <c r="E47" s="115"/>
      <c r="F47" s="121"/>
      <c r="G47" s="122"/>
      <c r="H47" s="110"/>
      <c r="J47" s="18"/>
    </row>
    <row r="48" spans="1:10" ht="12" customHeight="1">
      <c r="A48" s="116"/>
      <c r="B48" s="117" t="str">
        <f>IF($F$7="","",IF(B47="","",$F$7))</f>
        <v/>
      </c>
      <c r="C48" s="118"/>
      <c r="D48" s="111"/>
      <c r="E48" s="116"/>
      <c r="F48" s="117" t="str">
        <f>IF($F$7="","",IF(F47="","",$F$7))</f>
        <v/>
      </c>
      <c r="G48" s="118"/>
      <c r="H48" s="111"/>
    </row>
    <row r="49" spans="1:10" ht="12" customHeight="1">
      <c r="A49" s="114">
        <v>7</v>
      </c>
      <c r="B49" s="119"/>
      <c r="C49" s="120"/>
      <c r="D49" s="112"/>
      <c r="E49" s="114">
        <v>15</v>
      </c>
      <c r="F49" s="119"/>
      <c r="G49" s="120"/>
      <c r="H49" s="112"/>
    </row>
    <row r="50" spans="1:10" ht="21" customHeight="1">
      <c r="A50" s="115"/>
      <c r="B50" s="121"/>
      <c r="C50" s="122"/>
      <c r="D50" s="110"/>
      <c r="E50" s="115"/>
      <c r="F50" s="121"/>
      <c r="G50" s="122"/>
      <c r="H50" s="110"/>
      <c r="J50" s="18"/>
    </row>
    <row r="51" spans="1:10" ht="12" customHeight="1">
      <c r="A51" s="115"/>
      <c r="B51" s="117" t="str">
        <f>IF($F$7="","",IF(B50="","",$F$7))</f>
        <v/>
      </c>
      <c r="C51" s="118"/>
      <c r="D51" s="113"/>
      <c r="E51" s="115"/>
      <c r="F51" s="117" t="str">
        <f>IF($F$7="","",IF(F50="","",$F$7))</f>
        <v/>
      </c>
      <c r="G51" s="118"/>
      <c r="H51" s="113"/>
    </row>
    <row r="52" spans="1:10" ht="12" customHeight="1">
      <c r="A52" s="115"/>
      <c r="B52" s="119"/>
      <c r="C52" s="120"/>
      <c r="D52" s="109"/>
      <c r="E52" s="115"/>
      <c r="F52" s="119"/>
      <c r="G52" s="120"/>
      <c r="H52" s="109"/>
    </row>
    <row r="53" spans="1:10" ht="21" customHeight="1">
      <c r="A53" s="115"/>
      <c r="B53" s="121"/>
      <c r="C53" s="122"/>
      <c r="D53" s="110"/>
      <c r="E53" s="115"/>
      <c r="F53" s="121"/>
      <c r="G53" s="122"/>
      <c r="H53" s="110"/>
      <c r="J53" s="18"/>
    </row>
    <row r="54" spans="1:10" ht="12" customHeight="1">
      <c r="A54" s="116"/>
      <c r="B54" s="117" t="str">
        <f>IF($F$7="","",IF(B53="","",$F$7))</f>
        <v/>
      </c>
      <c r="C54" s="118"/>
      <c r="D54" s="111"/>
      <c r="E54" s="116"/>
      <c r="F54" s="117" t="str">
        <f>IF($F$7="","",IF(F53="","",$F$7))</f>
        <v/>
      </c>
      <c r="G54" s="118"/>
      <c r="H54" s="111"/>
    </row>
    <row r="55" spans="1:10" ht="12" customHeight="1">
      <c r="A55" s="114">
        <v>8</v>
      </c>
      <c r="B55" s="119"/>
      <c r="C55" s="120"/>
      <c r="D55" s="112"/>
      <c r="E55" s="114">
        <v>16</v>
      </c>
      <c r="F55" s="119"/>
      <c r="G55" s="120"/>
      <c r="H55" s="112"/>
    </row>
    <row r="56" spans="1:10" ht="21" customHeight="1">
      <c r="A56" s="115"/>
      <c r="B56" s="121"/>
      <c r="C56" s="122"/>
      <c r="D56" s="110"/>
      <c r="E56" s="115"/>
      <c r="F56" s="121"/>
      <c r="G56" s="122"/>
      <c r="H56" s="110"/>
      <c r="J56" s="18"/>
    </row>
    <row r="57" spans="1:10" ht="12" customHeight="1">
      <c r="A57" s="115"/>
      <c r="B57" s="117" t="str">
        <f>IF($F$7="","",IF(B56="","",$F$7))</f>
        <v/>
      </c>
      <c r="C57" s="118"/>
      <c r="D57" s="113"/>
      <c r="E57" s="115"/>
      <c r="F57" s="117" t="str">
        <f>IF($F$7="","",IF(F56="","",$F$7))</f>
        <v/>
      </c>
      <c r="G57" s="118"/>
      <c r="H57" s="113"/>
    </row>
    <row r="58" spans="1:10" ht="12" customHeight="1">
      <c r="A58" s="115"/>
      <c r="B58" s="119"/>
      <c r="C58" s="120"/>
      <c r="D58" s="109"/>
      <c r="E58" s="115"/>
      <c r="F58" s="119"/>
      <c r="G58" s="120"/>
      <c r="H58" s="109"/>
    </row>
    <row r="59" spans="1:10" ht="21" customHeight="1">
      <c r="A59" s="115"/>
      <c r="B59" s="121"/>
      <c r="C59" s="122"/>
      <c r="D59" s="110"/>
      <c r="E59" s="115"/>
      <c r="F59" s="121"/>
      <c r="G59" s="122"/>
      <c r="H59" s="110"/>
      <c r="J59" s="18"/>
    </row>
    <row r="60" spans="1:10" ht="12" customHeight="1">
      <c r="A60" s="116"/>
      <c r="B60" s="137" t="str">
        <f>IF($F$7="","",IF(B59="","",$F$7))</f>
        <v/>
      </c>
      <c r="C60" s="138"/>
      <c r="D60" s="111"/>
      <c r="E60" s="116"/>
      <c r="F60" s="137" t="str">
        <f>IF($F$7="","",IF(F59="","",$F$7))</f>
        <v/>
      </c>
      <c r="G60" s="138"/>
      <c r="H60" s="111"/>
    </row>
  </sheetData>
  <mergeCells count="175">
    <mergeCell ref="B7:D7"/>
    <mergeCell ref="F7:H7"/>
    <mergeCell ref="AA7:AA8"/>
    <mergeCell ref="AC7:AC8"/>
    <mergeCell ref="B8:D8"/>
    <mergeCell ref="E8:F8"/>
    <mergeCell ref="A1:H1"/>
    <mergeCell ref="AA1:AA2"/>
    <mergeCell ref="AC1:AC2"/>
    <mergeCell ref="AA3:AA4"/>
    <mergeCell ref="AC3:AC4"/>
    <mergeCell ref="AA5:AA6"/>
    <mergeCell ref="AC5:AC6"/>
    <mergeCell ref="AA9:AA10"/>
    <mergeCell ref="AC9:AC10"/>
    <mergeCell ref="A10:A12"/>
    <mergeCell ref="B10:C10"/>
    <mergeCell ref="D10:D12"/>
    <mergeCell ref="E10:E12"/>
    <mergeCell ref="F10:G10"/>
    <mergeCell ref="H10:H12"/>
    <mergeCell ref="B11:C11"/>
    <mergeCell ref="F11:G11"/>
    <mergeCell ref="AA11:AA12"/>
    <mergeCell ref="AC11:AC12"/>
    <mergeCell ref="B12:C12"/>
    <mergeCell ref="F12:G12"/>
    <mergeCell ref="A13:A18"/>
    <mergeCell ref="B13:C13"/>
    <mergeCell ref="D13:D15"/>
    <mergeCell ref="E13:E18"/>
    <mergeCell ref="F13:G13"/>
    <mergeCell ref="H13:H15"/>
    <mergeCell ref="F16:G16"/>
    <mergeCell ref="H16:H18"/>
    <mergeCell ref="B17:C17"/>
    <mergeCell ref="F17:G17"/>
    <mergeCell ref="B18:C18"/>
    <mergeCell ref="F18:G18"/>
    <mergeCell ref="AA13:AA14"/>
    <mergeCell ref="AC13:AC14"/>
    <mergeCell ref="B14:C14"/>
    <mergeCell ref="F14:G14"/>
    <mergeCell ref="B15:C15"/>
    <mergeCell ref="F15:G15"/>
    <mergeCell ref="AA15:AA16"/>
    <mergeCell ref="AC15:AC16"/>
    <mergeCell ref="B16:C16"/>
    <mergeCell ref="D16:D18"/>
    <mergeCell ref="B22:C22"/>
    <mergeCell ref="D22:D24"/>
    <mergeCell ref="F22:G22"/>
    <mergeCell ref="H22:H24"/>
    <mergeCell ref="B23:C23"/>
    <mergeCell ref="F23:G23"/>
    <mergeCell ref="B24:C24"/>
    <mergeCell ref="F24:G24"/>
    <mergeCell ref="A19:A24"/>
    <mergeCell ref="B19:C19"/>
    <mergeCell ref="D19:D21"/>
    <mergeCell ref="E19:E24"/>
    <mergeCell ref="F19:G19"/>
    <mergeCell ref="H19:H21"/>
    <mergeCell ref="B20:C20"/>
    <mergeCell ref="F20:G20"/>
    <mergeCell ref="B21:C21"/>
    <mergeCell ref="F21:G21"/>
    <mergeCell ref="B28:C28"/>
    <mergeCell ref="D28:D30"/>
    <mergeCell ref="F28:G28"/>
    <mergeCell ref="H28:H30"/>
    <mergeCell ref="B29:C29"/>
    <mergeCell ref="F29:G29"/>
    <mergeCell ref="B30:C30"/>
    <mergeCell ref="F30:G30"/>
    <mergeCell ref="A25:A30"/>
    <mergeCell ref="B25:C25"/>
    <mergeCell ref="D25:D27"/>
    <mergeCell ref="E25:E30"/>
    <mergeCell ref="F25:G25"/>
    <mergeCell ref="H25:H27"/>
    <mergeCell ref="B26:C26"/>
    <mergeCell ref="F26:G26"/>
    <mergeCell ref="B27:C27"/>
    <mergeCell ref="F27:G27"/>
    <mergeCell ref="B34:C34"/>
    <mergeCell ref="D34:D36"/>
    <mergeCell ref="F34:G34"/>
    <mergeCell ref="H34:H36"/>
    <mergeCell ref="B35:C35"/>
    <mergeCell ref="F35:G35"/>
    <mergeCell ref="B36:C36"/>
    <mergeCell ref="F36:G36"/>
    <mergeCell ref="A31:A36"/>
    <mergeCell ref="B31:C31"/>
    <mergeCell ref="D31:D33"/>
    <mergeCell ref="E31:E36"/>
    <mergeCell ref="F31:G31"/>
    <mergeCell ref="H31:H33"/>
    <mergeCell ref="B32:C32"/>
    <mergeCell ref="F32:G32"/>
    <mergeCell ref="B33:C33"/>
    <mergeCell ref="F33:G33"/>
    <mergeCell ref="B40:C40"/>
    <mergeCell ref="D40:D42"/>
    <mergeCell ref="F40:G40"/>
    <mergeCell ref="H40:H42"/>
    <mergeCell ref="B41:C41"/>
    <mergeCell ref="F41:G41"/>
    <mergeCell ref="B42:C42"/>
    <mergeCell ref="F42:G42"/>
    <mergeCell ref="A37:A42"/>
    <mergeCell ref="B37:C37"/>
    <mergeCell ref="D37:D39"/>
    <mergeCell ref="E37:E42"/>
    <mergeCell ref="F37:G37"/>
    <mergeCell ref="H37:H39"/>
    <mergeCell ref="B38:C38"/>
    <mergeCell ref="F38:G38"/>
    <mergeCell ref="B39:C39"/>
    <mergeCell ref="F39:G39"/>
    <mergeCell ref="B46:C46"/>
    <mergeCell ref="D46:D48"/>
    <mergeCell ref="F46:G46"/>
    <mergeCell ref="H46:H48"/>
    <mergeCell ref="B47:C47"/>
    <mergeCell ref="F47:G47"/>
    <mergeCell ref="B48:C48"/>
    <mergeCell ref="F48:G48"/>
    <mergeCell ref="A43:A48"/>
    <mergeCell ref="B43:C43"/>
    <mergeCell ref="D43:D45"/>
    <mergeCell ref="E43:E48"/>
    <mergeCell ref="F43:G43"/>
    <mergeCell ref="H43:H45"/>
    <mergeCell ref="B44:C44"/>
    <mergeCell ref="F44:G44"/>
    <mergeCell ref="B45:C45"/>
    <mergeCell ref="F45:G45"/>
    <mergeCell ref="B52:C52"/>
    <mergeCell ref="D52:D54"/>
    <mergeCell ref="F52:G52"/>
    <mergeCell ref="H52:H54"/>
    <mergeCell ref="B53:C53"/>
    <mergeCell ref="F53:G53"/>
    <mergeCell ref="B54:C54"/>
    <mergeCell ref="F54:G54"/>
    <mergeCell ref="A49:A54"/>
    <mergeCell ref="B49:C49"/>
    <mergeCell ref="D49:D51"/>
    <mergeCell ref="E49:E54"/>
    <mergeCell ref="F49:G49"/>
    <mergeCell ref="H49:H51"/>
    <mergeCell ref="B50:C50"/>
    <mergeCell ref="F50:G50"/>
    <mergeCell ref="B51:C51"/>
    <mergeCell ref="F51:G51"/>
    <mergeCell ref="B58:C58"/>
    <mergeCell ref="D58:D60"/>
    <mergeCell ref="F58:G58"/>
    <mergeCell ref="H58:H60"/>
    <mergeCell ref="B59:C59"/>
    <mergeCell ref="F59:G59"/>
    <mergeCell ref="B60:C60"/>
    <mergeCell ref="F60:G60"/>
    <mergeCell ref="A55:A60"/>
    <mergeCell ref="B55:C55"/>
    <mergeCell ref="D55:D57"/>
    <mergeCell ref="E55:E60"/>
    <mergeCell ref="F55:G55"/>
    <mergeCell ref="H55:H57"/>
    <mergeCell ref="B56:C56"/>
    <mergeCell ref="F56:G56"/>
    <mergeCell ref="B57:C57"/>
    <mergeCell ref="F57:G57"/>
  </mergeCells>
  <phoneticPr fontId="42"/>
  <dataValidations count="2">
    <dataValidation type="list" allowBlank="1" showInputMessage="1" showErrorMessage="1" sqref="D13:D60 H13:H60">
      <formula1>"3,2,1"</formula1>
    </dataValidation>
    <dataValidation type="list" allowBlank="1" showInputMessage="1" showErrorMessage="1" sqref="G8">
      <formula1>"1,2,3,4,5,6,7,8"</formula1>
    </dataValidation>
  </dataValidations>
  <pageMargins left="0.74803149606299213" right="0.70866141732283472" top="0.27559055118110237" bottom="0.15748031496062992" header="0.11811023622047245" footer="0.11811023622047245"/>
  <pageSetup paperSize="9" scale="98" orientation="portrait" blackAndWhite="1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A1:AD60"/>
  <sheetViews>
    <sheetView zoomScaleNormal="100" workbookViewId="0">
      <selection activeCell="G8" sqref="G8"/>
    </sheetView>
  </sheetViews>
  <sheetFormatPr defaultRowHeight="13.5"/>
  <cols>
    <col min="1" max="1" width="4.5" style="5" customWidth="1"/>
    <col min="2" max="2" width="25.75" style="5" customWidth="1"/>
    <col min="3" max="4" width="6" style="5" customWidth="1"/>
    <col min="5" max="5" width="4.5" style="5" customWidth="1"/>
    <col min="6" max="6" width="25.75" style="5" customWidth="1"/>
    <col min="7" max="8" width="6" style="5" customWidth="1"/>
    <col min="9" max="9" width="9" style="5" customWidth="1"/>
  </cols>
  <sheetData>
    <row r="1" spans="1:30" s="3" customFormat="1" ht="18.75">
      <c r="A1" s="125" t="s">
        <v>188</v>
      </c>
      <c r="B1" s="125"/>
      <c r="C1" s="125"/>
      <c r="D1" s="125"/>
      <c r="E1" s="125"/>
      <c r="F1" s="125"/>
      <c r="G1" s="125"/>
      <c r="H1" s="125"/>
      <c r="I1" s="4"/>
      <c r="AA1" s="135">
        <f>IF(OR(AB1=1,AB2=1),1,0)</f>
        <v>0</v>
      </c>
      <c r="AB1" s="25">
        <f>IF(B14="",0,1)</f>
        <v>0</v>
      </c>
      <c r="AC1" s="135">
        <f>IF(OR(AD1=1,AD2=1),1,0)</f>
        <v>0</v>
      </c>
      <c r="AD1" s="25">
        <f>IF(F14="",0,1)</f>
        <v>0</v>
      </c>
    </row>
    <row r="2" spans="1:30" ht="6" customHeight="1">
      <c r="AA2" s="135"/>
      <c r="AB2" s="25">
        <f>IF(B17="",0,1)</f>
        <v>0</v>
      </c>
      <c r="AC2" s="135"/>
      <c r="AD2" s="25">
        <f>IF(F17="",0,1)</f>
        <v>0</v>
      </c>
    </row>
    <row r="3" spans="1:30" ht="13.5" customHeight="1">
      <c r="B3" s="23" t="s">
        <v>64</v>
      </c>
      <c r="AA3" s="135">
        <f>IF(OR(AB3=1,AB4=1),1,0)</f>
        <v>0</v>
      </c>
      <c r="AB3" s="25">
        <f>IF(B20="",0,1)</f>
        <v>0</v>
      </c>
      <c r="AC3" s="135">
        <f>IF(OR(AD3=1,AD4=1),1,0)</f>
        <v>0</v>
      </c>
      <c r="AD3" s="25">
        <f>IF(F20="",0,1)</f>
        <v>0</v>
      </c>
    </row>
    <row r="4" spans="1:30" ht="13.5" customHeight="1">
      <c r="B4" s="23" t="s">
        <v>65</v>
      </c>
      <c r="AA4" s="135"/>
      <c r="AB4" s="25">
        <f>IF(B23="",0,1)</f>
        <v>0</v>
      </c>
      <c r="AC4" s="135"/>
      <c r="AD4" s="25">
        <f>IF(F23="",0,1)</f>
        <v>0</v>
      </c>
    </row>
    <row r="5" spans="1:30" ht="13.5" customHeight="1">
      <c r="B5" s="24"/>
      <c r="AA5" s="135">
        <f>IF(OR(AB5=1,AB6=1),1,0)</f>
        <v>0</v>
      </c>
      <c r="AB5" s="25">
        <f>IF(B26="",0,1)</f>
        <v>0</v>
      </c>
      <c r="AC5" s="135">
        <f>IF(OR(AD5=1,AD6=1),1,0)</f>
        <v>0</v>
      </c>
      <c r="AD5" s="25">
        <f>IF(F26="",0,1)</f>
        <v>0</v>
      </c>
    </row>
    <row r="6" spans="1:30" ht="6" customHeight="1">
      <c r="AA6" s="135"/>
      <c r="AB6" s="25">
        <f>IF(B29="",0,1)</f>
        <v>0</v>
      </c>
      <c r="AC6" s="135"/>
      <c r="AD6" s="25">
        <f>IF(F29="",0,1)</f>
        <v>0</v>
      </c>
    </row>
    <row r="7" spans="1:30" s="2" customFormat="1" ht="24" customHeight="1">
      <c r="A7" s="20" t="s">
        <v>47</v>
      </c>
      <c r="B7" s="136" t="str">
        <f>IF(集計表!$C$4="","",集計表!$C$4)</f>
        <v/>
      </c>
      <c r="C7" s="136"/>
      <c r="D7" s="136"/>
      <c r="E7" s="8" t="s">
        <v>46</v>
      </c>
      <c r="F7" s="136" t="str">
        <f>IF(集計表!$I$4="","",集計表!$I$4)</f>
        <v/>
      </c>
      <c r="G7" s="136"/>
      <c r="H7" s="136"/>
      <c r="I7" s="6"/>
      <c r="AA7" s="135">
        <f>IF(OR(AB7=1,AB8=1),1,0)</f>
        <v>0</v>
      </c>
      <c r="AB7" s="25">
        <f>IF(B32="",0,1)</f>
        <v>0</v>
      </c>
      <c r="AC7" s="135">
        <f>IF(OR(AD7=1,AD8=1),1,0)</f>
        <v>0</v>
      </c>
      <c r="AD7" s="25">
        <f>IF(F32="",0,1)</f>
        <v>0</v>
      </c>
    </row>
    <row r="8" spans="1:30" s="1" customFormat="1" ht="24" customHeight="1">
      <c r="A8" s="20" t="s">
        <v>62</v>
      </c>
      <c r="B8" s="126" t="s">
        <v>147</v>
      </c>
      <c r="C8" s="127"/>
      <c r="D8" s="128"/>
      <c r="E8" s="129" t="s">
        <v>63</v>
      </c>
      <c r="F8" s="130"/>
      <c r="G8" s="21"/>
      <c r="H8" s="22" t="str">
        <f>"/"&amp;集計表!H39</f>
        <v>/</v>
      </c>
      <c r="I8" s="7"/>
      <c r="J8" s="18" t="s">
        <v>99</v>
      </c>
      <c r="K8" s="18"/>
      <c r="L8" s="18"/>
      <c r="M8" s="18"/>
      <c r="N8" s="18"/>
      <c r="O8" s="18"/>
      <c r="AA8" s="135"/>
      <c r="AB8" s="25">
        <f>IF(B35="",0,1)</f>
        <v>0</v>
      </c>
      <c r="AC8" s="135"/>
      <c r="AD8" s="25">
        <f>IF(F35="",0,1)</f>
        <v>0</v>
      </c>
    </row>
    <row r="9" spans="1:30" ht="6" customHeight="1">
      <c r="AA9" s="135">
        <f>IF(OR(AB9=1,AB10=1),1,0)</f>
        <v>0</v>
      </c>
      <c r="AB9" s="25">
        <f>IF(B38="",0,1)</f>
        <v>0</v>
      </c>
      <c r="AC9" s="135">
        <f>IF(OR(AD9=1,AD10=1),1,0)</f>
        <v>0</v>
      </c>
      <c r="AD9" s="25">
        <f>IF(F38="",0,1)</f>
        <v>0</v>
      </c>
    </row>
    <row r="10" spans="1:30" ht="12" customHeight="1">
      <c r="A10" s="114" t="s">
        <v>38</v>
      </c>
      <c r="B10" s="123" t="s">
        <v>44</v>
      </c>
      <c r="C10" s="124"/>
      <c r="D10" s="114" t="s">
        <v>45</v>
      </c>
      <c r="E10" s="114" t="s">
        <v>38</v>
      </c>
      <c r="F10" s="123" t="s">
        <v>44</v>
      </c>
      <c r="G10" s="124"/>
      <c r="H10" s="114" t="s">
        <v>45</v>
      </c>
      <c r="AA10" s="135"/>
      <c r="AB10" s="25">
        <f>IF(B41="",0,1)</f>
        <v>0</v>
      </c>
      <c r="AC10" s="135"/>
      <c r="AD10" s="25">
        <f>IF(F41="",0,1)</f>
        <v>0</v>
      </c>
    </row>
    <row r="11" spans="1:30" ht="21" customHeight="1">
      <c r="A11" s="115"/>
      <c r="B11" s="131" t="s">
        <v>68</v>
      </c>
      <c r="C11" s="132"/>
      <c r="D11" s="115"/>
      <c r="E11" s="115"/>
      <c r="F11" s="131" t="s">
        <v>68</v>
      </c>
      <c r="G11" s="132"/>
      <c r="H11" s="115"/>
      <c r="J11" s="18" t="s">
        <v>66</v>
      </c>
      <c r="AA11" s="135">
        <f>IF(OR(AB11=1,AB12=1),1,0)</f>
        <v>0</v>
      </c>
      <c r="AB11" s="25">
        <f>IF(B44="",0,1)</f>
        <v>0</v>
      </c>
      <c r="AC11" s="135">
        <f>IF(OR(AD11=1,AD12=1),1,0)</f>
        <v>0</v>
      </c>
      <c r="AD11" s="25">
        <f>IF(F44="",0,1)</f>
        <v>0</v>
      </c>
    </row>
    <row r="12" spans="1:30" ht="13.5" customHeight="1">
      <c r="A12" s="116"/>
      <c r="B12" s="133" t="s">
        <v>48</v>
      </c>
      <c r="C12" s="134"/>
      <c r="D12" s="116"/>
      <c r="E12" s="116"/>
      <c r="F12" s="133" t="s">
        <v>48</v>
      </c>
      <c r="G12" s="134"/>
      <c r="H12" s="116"/>
      <c r="AA12" s="135"/>
      <c r="AB12" s="25">
        <f>IF(B47="",0,1)</f>
        <v>0</v>
      </c>
      <c r="AC12" s="135"/>
      <c r="AD12" s="25">
        <f>IF(F47="",0,1)</f>
        <v>0</v>
      </c>
    </row>
    <row r="13" spans="1:30" ht="12" customHeight="1">
      <c r="A13" s="114">
        <v>1</v>
      </c>
      <c r="B13" s="119"/>
      <c r="C13" s="120"/>
      <c r="D13" s="112"/>
      <c r="E13" s="114">
        <v>9</v>
      </c>
      <c r="F13" s="119"/>
      <c r="G13" s="120"/>
      <c r="H13" s="112"/>
      <c r="AA13" s="135">
        <f>IF(OR(AB13=1,AB14=1),1,0)</f>
        <v>0</v>
      </c>
      <c r="AB13" s="25">
        <f>IF(B50="",0,1)</f>
        <v>0</v>
      </c>
      <c r="AC13" s="135">
        <f>IF(OR(AD13=1,AD14=1),1,0)</f>
        <v>0</v>
      </c>
      <c r="AD13" s="25">
        <f>IF(F50="",0,1)</f>
        <v>0</v>
      </c>
    </row>
    <row r="14" spans="1:30" ht="21" customHeight="1">
      <c r="A14" s="115"/>
      <c r="B14" s="121"/>
      <c r="C14" s="122"/>
      <c r="D14" s="110"/>
      <c r="E14" s="115"/>
      <c r="F14" s="121"/>
      <c r="G14" s="122"/>
      <c r="H14" s="110"/>
      <c r="J14" s="18" t="s">
        <v>69</v>
      </c>
      <c r="AA14" s="135"/>
      <c r="AB14" s="25">
        <f>IF(B53="",0,1)</f>
        <v>0</v>
      </c>
      <c r="AC14" s="135"/>
      <c r="AD14" s="25">
        <f>IF(F53="",0,1)</f>
        <v>0</v>
      </c>
    </row>
    <row r="15" spans="1:30" ht="12" customHeight="1">
      <c r="A15" s="115"/>
      <c r="B15" s="117"/>
      <c r="C15" s="118"/>
      <c r="D15" s="113"/>
      <c r="E15" s="115"/>
      <c r="F15" s="117" t="str">
        <f>IF($F$7="","",IF(F14="","",$F$7))</f>
        <v/>
      </c>
      <c r="G15" s="118"/>
      <c r="H15" s="113"/>
      <c r="AA15" s="135">
        <f>IF(OR(AB15=1,AB16=1),1,0)</f>
        <v>0</v>
      </c>
      <c r="AB15" s="25">
        <f>IF(B56="",0,1)</f>
        <v>0</v>
      </c>
      <c r="AC15" s="135">
        <f>IF(OR(AD15=1,AD16=1),1,0)</f>
        <v>0</v>
      </c>
      <c r="AD15" s="25">
        <f>IF(F56="",0,1)</f>
        <v>0</v>
      </c>
    </row>
    <row r="16" spans="1:30" ht="12" customHeight="1">
      <c r="A16" s="115"/>
      <c r="B16" s="119"/>
      <c r="C16" s="120"/>
      <c r="D16" s="109"/>
      <c r="E16" s="115"/>
      <c r="F16" s="119"/>
      <c r="G16" s="120"/>
      <c r="H16" s="109"/>
      <c r="AA16" s="135"/>
      <c r="AB16" s="25">
        <f>IF(B59="",0,1)</f>
        <v>0</v>
      </c>
      <c r="AC16" s="135"/>
      <c r="AD16" s="25">
        <f>IF(F59="",0,1)</f>
        <v>0</v>
      </c>
    </row>
    <row r="17" spans="1:30" ht="21" customHeight="1">
      <c r="A17" s="115"/>
      <c r="B17" s="121"/>
      <c r="C17" s="122"/>
      <c r="D17" s="110"/>
      <c r="E17" s="115"/>
      <c r="F17" s="121"/>
      <c r="G17" s="122"/>
      <c r="H17" s="110"/>
      <c r="AA17" s="25"/>
      <c r="AB17" s="25"/>
      <c r="AC17" s="26">
        <f>SUM(AA1:AA16,AC1:AC16)</f>
        <v>0</v>
      </c>
      <c r="AD17" s="26">
        <f>SUM(AB1:AB16,AD1:AD16)</f>
        <v>0</v>
      </c>
    </row>
    <row r="18" spans="1:30" ht="12" customHeight="1">
      <c r="A18" s="116"/>
      <c r="B18" s="117"/>
      <c r="C18" s="118"/>
      <c r="D18" s="111"/>
      <c r="E18" s="116"/>
      <c r="F18" s="117" t="str">
        <f>IF($F$7="","",IF(F17="","",$F$7))</f>
        <v/>
      </c>
      <c r="G18" s="118"/>
      <c r="H18" s="111"/>
    </row>
    <row r="19" spans="1:30" ht="12" customHeight="1">
      <c r="A19" s="114">
        <v>2</v>
      </c>
      <c r="B19" s="119"/>
      <c r="C19" s="120"/>
      <c r="D19" s="112"/>
      <c r="E19" s="114">
        <v>10</v>
      </c>
      <c r="F19" s="119"/>
      <c r="G19" s="120"/>
      <c r="H19" s="112"/>
    </row>
    <row r="20" spans="1:30" ht="21" customHeight="1">
      <c r="A20" s="115"/>
      <c r="B20" s="121"/>
      <c r="C20" s="122"/>
      <c r="D20" s="110"/>
      <c r="E20" s="115"/>
      <c r="F20" s="121"/>
      <c r="G20" s="122"/>
      <c r="H20" s="110"/>
      <c r="J20" s="18"/>
    </row>
    <row r="21" spans="1:30" ht="12" customHeight="1">
      <c r="A21" s="115"/>
      <c r="B21" s="117"/>
      <c r="C21" s="118"/>
      <c r="D21" s="113"/>
      <c r="E21" s="115"/>
      <c r="F21" s="117" t="str">
        <f>IF($F$7="","",IF(F20="","",$F$7))</f>
        <v/>
      </c>
      <c r="G21" s="118"/>
      <c r="H21" s="113"/>
    </row>
    <row r="22" spans="1:30" ht="12" customHeight="1">
      <c r="A22" s="115"/>
      <c r="B22" s="119"/>
      <c r="C22" s="120"/>
      <c r="D22" s="109"/>
      <c r="E22" s="115"/>
      <c r="F22" s="119"/>
      <c r="G22" s="120"/>
      <c r="H22" s="109"/>
    </row>
    <row r="23" spans="1:30" ht="21" customHeight="1">
      <c r="A23" s="115"/>
      <c r="B23" s="121"/>
      <c r="C23" s="122"/>
      <c r="D23" s="110"/>
      <c r="E23" s="115"/>
      <c r="F23" s="121"/>
      <c r="G23" s="122"/>
      <c r="H23" s="110"/>
      <c r="J23" s="18" t="s">
        <v>78</v>
      </c>
    </row>
    <row r="24" spans="1:30" ht="12" customHeight="1">
      <c r="A24" s="116"/>
      <c r="B24" s="117"/>
      <c r="C24" s="118"/>
      <c r="D24" s="111"/>
      <c r="E24" s="116"/>
      <c r="F24" s="117" t="str">
        <f>IF($F$7="","",IF(F23="","",$F$7))</f>
        <v/>
      </c>
      <c r="G24" s="118"/>
      <c r="H24" s="111"/>
    </row>
    <row r="25" spans="1:30" ht="12" customHeight="1">
      <c r="A25" s="114">
        <v>3</v>
      </c>
      <c r="B25" s="119"/>
      <c r="C25" s="120"/>
      <c r="D25" s="112"/>
      <c r="E25" s="114">
        <v>11</v>
      </c>
      <c r="F25" s="119"/>
      <c r="G25" s="120"/>
      <c r="H25" s="112"/>
    </row>
    <row r="26" spans="1:30" ht="21" customHeight="1">
      <c r="A26" s="115"/>
      <c r="B26" s="121"/>
      <c r="C26" s="122"/>
      <c r="D26" s="110"/>
      <c r="E26" s="115"/>
      <c r="F26" s="121"/>
      <c r="G26" s="122"/>
      <c r="H26" s="110"/>
      <c r="J26" s="18"/>
    </row>
    <row r="27" spans="1:30" ht="12" customHeight="1">
      <c r="A27" s="115"/>
      <c r="B27" s="117"/>
      <c r="C27" s="118"/>
      <c r="D27" s="113"/>
      <c r="E27" s="115"/>
      <c r="F27" s="117" t="str">
        <f>IF($F$7="","",IF(F26="","",$F$7))</f>
        <v/>
      </c>
      <c r="G27" s="118"/>
      <c r="H27" s="113"/>
    </row>
    <row r="28" spans="1:30" ht="12" customHeight="1">
      <c r="A28" s="115"/>
      <c r="B28" s="119"/>
      <c r="C28" s="120"/>
      <c r="D28" s="109"/>
      <c r="E28" s="115"/>
      <c r="F28" s="119"/>
      <c r="G28" s="120"/>
      <c r="H28" s="109"/>
    </row>
    <row r="29" spans="1:30" ht="21" customHeight="1">
      <c r="A29" s="115"/>
      <c r="B29" s="121"/>
      <c r="C29" s="122"/>
      <c r="D29" s="110"/>
      <c r="E29" s="115"/>
      <c r="F29" s="121"/>
      <c r="G29" s="122"/>
      <c r="H29" s="110"/>
      <c r="J29" s="18"/>
    </row>
    <row r="30" spans="1:30" ht="12" customHeight="1">
      <c r="A30" s="116"/>
      <c r="B30" s="117"/>
      <c r="C30" s="118"/>
      <c r="D30" s="111"/>
      <c r="E30" s="116"/>
      <c r="F30" s="117" t="str">
        <f>IF($F$7="","",IF(F29="","",$F$7))</f>
        <v/>
      </c>
      <c r="G30" s="118"/>
      <c r="H30" s="111"/>
    </row>
    <row r="31" spans="1:30" ht="12" customHeight="1">
      <c r="A31" s="114">
        <v>4</v>
      </c>
      <c r="B31" s="119"/>
      <c r="C31" s="120"/>
      <c r="D31" s="112"/>
      <c r="E31" s="114">
        <v>12</v>
      </c>
      <c r="F31" s="119"/>
      <c r="G31" s="120"/>
      <c r="H31" s="112"/>
    </row>
    <row r="32" spans="1:30" ht="21" customHeight="1">
      <c r="A32" s="115"/>
      <c r="B32" s="121"/>
      <c r="C32" s="122"/>
      <c r="D32" s="110"/>
      <c r="E32" s="115"/>
      <c r="F32" s="121"/>
      <c r="G32" s="122"/>
      <c r="H32" s="110"/>
      <c r="J32" s="18"/>
    </row>
    <row r="33" spans="1:10" ht="12" customHeight="1">
      <c r="A33" s="115"/>
      <c r="B33" s="117" t="str">
        <f>IF($F$7="","",IF(B32="","",$F$7))</f>
        <v/>
      </c>
      <c r="C33" s="118"/>
      <c r="D33" s="113"/>
      <c r="E33" s="115"/>
      <c r="F33" s="117" t="str">
        <f>IF($F$7="","",IF(F32="","",$F$7))</f>
        <v/>
      </c>
      <c r="G33" s="118"/>
      <c r="H33" s="113"/>
    </row>
    <row r="34" spans="1:10" ht="12" customHeight="1">
      <c r="A34" s="115"/>
      <c r="B34" s="119"/>
      <c r="C34" s="120"/>
      <c r="D34" s="109"/>
      <c r="E34" s="115"/>
      <c r="F34" s="119"/>
      <c r="G34" s="120"/>
      <c r="H34" s="109"/>
    </row>
    <row r="35" spans="1:10" ht="21" customHeight="1">
      <c r="A35" s="115"/>
      <c r="B35" s="121"/>
      <c r="C35" s="122"/>
      <c r="D35" s="110"/>
      <c r="E35" s="115"/>
      <c r="F35" s="121"/>
      <c r="G35" s="122"/>
      <c r="H35" s="110"/>
      <c r="J35" s="18"/>
    </row>
    <row r="36" spans="1:10" ht="12" customHeight="1">
      <c r="A36" s="116"/>
      <c r="B36" s="117" t="str">
        <f>IF($F$7="","",IF(B35="","",$F$7))</f>
        <v/>
      </c>
      <c r="C36" s="118"/>
      <c r="D36" s="111"/>
      <c r="E36" s="116"/>
      <c r="F36" s="117" t="str">
        <f>IF($F$7="","",IF(F35="","",$F$7))</f>
        <v/>
      </c>
      <c r="G36" s="118"/>
      <c r="H36" s="111"/>
    </row>
    <row r="37" spans="1:10" ht="12" customHeight="1">
      <c r="A37" s="114">
        <v>5</v>
      </c>
      <c r="B37" s="119"/>
      <c r="C37" s="120"/>
      <c r="D37" s="112"/>
      <c r="E37" s="114">
        <v>13</v>
      </c>
      <c r="F37" s="119"/>
      <c r="G37" s="120"/>
      <c r="H37" s="112"/>
    </row>
    <row r="38" spans="1:10" ht="21" customHeight="1">
      <c r="A38" s="115"/>
      <c r="B38" s="121"/>
      <c r="C38" s="122"/>
      <c r="D38" s="110"/>
      <c r="E38" s="115"/>
      <c r="F38" s="121"/>
      <c r="G38" s="122"/>
      <c r="H38" s="110"/>
      <c r="J38" s="18"/>
    </row>
    <row r="39" spans="1:10" ht="12" customHeight="1">
      <c r="A39" s="115"/>
      <c r="B39" s="117" t="str">
        <f>IF($F$7="","",IF(B38="","",$F$7))</f>
        <v/>
      </c>
      <c r="C39" s="118"/>
      <c r="D39" s="113"/>
      <c r="E39" s="115"/>
      <c r="F39" s="117" t="str">
        <f>IF($F$7="","",IF(F38="","",$F$7))</f>
        <v/>
      </c>
      <c r="G39" s="118"/>
      <c r="H39" s="113"/>
    </row>
    <row r="40" spans="1:10" ht="12" customHeight="1">
      <c r="A40" s="115"/>
      <c r="B40" s="119"/>
      <c r="C40" s="120"/>
      <c r="D40" s="109"/>
      <c r="E40" s="115"/>
      <c r="F40" s="119"/>
      <c r="G40" s="120"/>
      <c r="H40" s="109"/>
    </row>
    <row r="41" spans="1:10" ht="21" customHeight="1">
      <c r="A41" s="115"/>
      <c r="B41" s="121"/>
      <c r="C41" s="122"/>
      <c r="D41" s="110"/>
      <c r="E41" s="115"/>
      <c r="F41" s="121"/>
      <c r="G41" s="122"/>
      <c r="H41" s="110"/>
      <c r="J41" s="18"/>
    </row>
    <row r="42" spans="1:10" ht="12" customHeight="1">
      <c r="A42" s="116"/>
      <c r="B42" s="117" t="str">
        <f>IF($F$7="","",IF(B41="","",$F$7))</f>
        <v/>
      </c>
      <c r="C42" s="118"/>
      <c r="D42" s="111"/>
      <c r="E42" s="116"/>
      <c r="F42" s="117" t="str">
        <f>IF($F$7="","",IF(F41="","",$F$7))</f>
        <v/>
      </c>
      <c r="G42" s="118"/>
      <c r="H42" s="111"/>
    </row>
    <row r="43" spans="1:10" ht="12" customHeight="1">
      <c r="A43" s="114">
        <v>6</v>
      </c>
      <c r="B43" s="119"/>
      <c r="C43" s="120"/>
      <c r="D43" s="112"/>
      <c r="E43" s="114">
        <v>14</v>
      </c>
      <c r="F43" s="119"/>
      <c r="G43" s="120"/>
      <c r="H43" s="112"/>
    </row>
    <row r="44" spans="1:10" ht="21" customHeight="1">
      <c r="A44" s="115"/>
      <c r="B44" s="121"/>
      <c r="C44" s="122"/>
      <c r="D44" s="110"/>
      <c r="E44" s="115"/>
      <c r="F44" s="121"/>
      <c r="G44" s="122"/>
      <c r="H44" s="110"/>
      <c r="J44" s="18"/>
    </row>
    <row r="45" spans="1:10" ht="12" customHeight="1">
      <c r="A45" s="115"/>
      <c r="B45" s="117" t="str">
        <f>IF($F$7="","",IF(B44="","",$F$7))</f>
        <v/>
      </c>
      <c r="C45" s="118"/>
      <c r="D45" s="113"/>
      <c r="E45" s="115"/>
      <c r="F45" s="117" t="str">
        <f>IF($F$7="","",IF(F44="","",$F$7))</f>
        <v/>
      </c>
      <c r="G45" s="118"/>
      <c r="H45" s="113"/>
    </row>
    <row r="46" spans="1:10" ht="12" customHeight="1">
      <c r="A46" s="115"/>
      <c r="B46" s="119"/>
      <c r="C46" s="120"/>
      <c r="D46" s="109"/>
      <c r="E46" s="115"/>
      <c r="F46" s="119"/>
      <c r="G46" s="120"/>
      <c r="H46" s="109"/>
    </row>
    <row r="47" spans="1:10" ht="21" customHeight="1">
      <c r="A47" s="115"/>
      <c r="B47" s="121"/>
      <c r="C47" s="122"/>
      <c r="D47" s="110"/>
      <c r="E47" s="115"/>
      <c r="F47" s="121"/>
      <c r="G47" s="122"/>
      <c r="H47" s="110"/>
      <c r="J47" s="18"/>
    </row>
    <row r="48" spans="1:10" ht="12" customHeight="1">
      <c r="A48" s="116"/>
      <c r="B48" s="117" t="str">
        <f>IF($F$7="","",IF(B47="","",$F$7))</f>
        <v/>
      </c>
      <c r="C48" s="118"/>
      <c r="D48" s="111"/>
      <c r="E48" s="116"/>
      <c r="F48" s="117" t="str">
        <f>IF($F$7="","",IF(F47="","",$F$7))</f>
        <v/>
      </c>
      <c r="G48" s="118"/>
      <c r="H48" s="111"/>
    </row>
    <row r="49" spans="1:10" ht="12" customHeight="1">
      <c r="A49" s="114">
        <v>7</v>
      </c>
      <c r="B49" s="119"/>
      <c r="C49" s="120"/>
      <c r="D49" s="112"/>
      <c r="E49" s="114">
        <v>15</v>
      </c>
      <c r="F49" s="119"/>
      <c r="G49" s="120"/>
      <c r="H49" s="112"/>
    </row>
    <row r="50" spans="1:10" ht="21" customHeight="1">
      <c r="A50" s="115"/>
      <c r="B50" s="121"/>
      <c r="C50" s="122"/>
      <c r="D50" s="110"/>
      <c r="E50" s="115"/>
      <c r="F50" s="121"/>
      <c r="G50" s="122"/>
      <c r="H50" s="110"/>
      <c r="J50" s="18"/>
    </row>
    <row r="51" spans="1:10" ht="12" customHeight="1">
      <c r="A51" s="115"/>
      <c r="B51" s="117" t="str">
        <f>IF($F$7="","",IF(B50="","",$F$7))</f>
        <v/>
      </c>
      <c r="C51" s="118"/>
      <c r="D51" s="113"/>
      <c r="E51" s="115"/>
      <c r="F51" s="117" t="str">
        <f>IF($F$7="","",IF(F50="","",$F$7))</f>
        <v/>
      </c>
      <c r="G51" s="118"/>
      <c r="H51" s="113"/>
    </row>
    <row r="52" spans="1:10" ht="12" customHeight="1">
      <c r="A52" s="115"/>
      <c r="B52" s="119"/>
      <c r="C52" s="120"/>
      <c r="D52" s="109"/>
      <c r="E52" s="115"/>
      <c r="F52" s="119"/>
      <c r="G52" s="120"/>
      <c r="H52" s="109"/>
    </row>
    <row r="53" spans="1:10" ht="21" customHeight="1">
      <c r="A53" s="115"/>
      <c r="B53" s="121"/>
      <c r="C53" s="122"/>
      <c r="D53" s="110"/>
      <c r="E53" s="115"/>
      <c r="F53" s="121"/>
      <c r="G53" s="122"/>
      <c r="H53" s="110"/>
      <c r="J53" s="18"/>
    </row>
    <row r="54" spans="1:10" ht="12" customHeight="1">
      <c r="A54" s="116"/>
      <c r="B54" s="117" t="str">
        <f>IF($F$7="","",IF(B53="","",$F$7))</f>
        <v/>
      </c>
      <c r="C54" s="118"/>
      <c r="D54" s="111"/>
      <c r="E54" s="116"/>
      <c r="F54" s="117" t="str">
        <f>IF($F$7="","",IF(F53="","",$F$7))</f>
        <v/>
      </c>
      <c r="G54" s="118"/>
      <c r="H54" s="111"/>
    </row>
    <row r="55" spans="1:10" ht="12" customHeight="1">
      <c r="A55" s="114">
        <v>8</v>
      </c>
      <c r="B55" s="119"/>
      <c r="C55" s="120"/>
      <c r="D55" s="112"/>
      <c r="E55" s="114">
        <v>16</v>
      </c>
      <c r="F55" s="119"/>
      <c r="G55" s="120"/>
      <c r="H55" s="112"/>
    </row>
    <row r="56" spans="1:10" ht="21" customHeight="1">
      <c r="A56" s="115"/>
      <c r="B56" s="121"/>
      <c r="C56" s="122"/>
      <c r="D56" s="110"/>
      <c r="E56" s="115"/>
      <c r="F56" s="121"/>
      <c r="G56" s="122"/>
      <c r="H56" s="110"/>
      <c r="J56" s="18"/>
    </row>
    <row r="57" spans="1:10" ht="12" customHeight="1">
      <c r="A57" s="115"/>
      <c r="B57" s="117" t="str">
        <f>IF($F$7="","",IF(B56="","",$F$7))</f>
        <v/>
      </c>
      <c r="C57" s="118"/>
      <c r="D57" s="113"/>
      <c r="E57" s="115"/>
      <c r="F57" s="117" t="str">
        <f>IF($F$7="","",IF(F56="","",$F$7))</f>
        <v/>
      </c>
      <c r="G57" s="118"/>
      <c r="H57" s="113"/>
    </row>
    <row r="58" spans="1:10" ht="12" customHeight="1">
      <c r="A58" s="115"/>
      <c r="B58" s="119"/>
      <c r="C58" s="120"/>
      <c r="D58" s="109"/>
      <c r="E58" s="115"/>
      <c r="F58" s="119"/>
      <c r="G58" s="120"/>
      <c r="H58" s="109"/>
    </row>
    <row r="59" spans="1:10" ht="21" customHeight="1">
      <c r="A59" s="115"/>
      <c r="B59" s="121"/>
      <c r="C59" s="122"/>
      <c r="D59" s="110"/>
      <c r="E59" s="115"/>
      <c r="F59" s="121"/>
      <c r="G59" s="122"/>
      <c r="H59" s="110"/>
      <c r="J59" s="18"/>
    </row>
    <row r="60" spans="1:10" ht="12" customHeight="1">
      <c r="A60" s="116"/>
      <c r="B60" s="137" t="str">
        <f>IF($F$7="","",IF(B59="","",$F$7))</f>
        <v/>
      </c>
      <c r="C60" s="138"/>
      <c r="D60" s="111"/>
      <c r="E60" s="116"/>
      <c r="F60" s="137" t="str">
        <f>IF($F$7="","",IF(F59="","",$F$7))</f>
        <v/>
      </c>
      <c r="G60" s="138"/>
      <c r="H60" s="111"/>
    </row>
  </sheetData>
  <mergeCells count="175">
    <mergeCell ref="B7:D7"/>
    <mergeCell ref="F7:H7"/>
    <mergeCell ref="AA7:AA8"/>
    <mergeCell ref="AC7:AC8"/>
    <mergeCell ref="B8:D8"/>
    <mergeCell ref="E8:F8"/>
    <mergeCell ref="A1:H1"/>
    <mergeCell ref="AA1:AA2"/>
    <mergeCell ref="AC1:AC2"/>
    <mergeCell ref="AA3:AA4"/>
    <mergeCell ref="AC3:AC4"/>
    <mergeCell ref="AA5:AA6"/>
    <mergeCell ref="AC5:AC6"/>
    <mergeCell ref="AA9:AA10"/>
    <mergeCell ref="AC9:AC10"/>
    <mergeCell ref="A10:A12"/>
    <mergeCell ref="B10:C10"/>
    <mergeCell ref="D10:D12"/>
    <mergeCell ref="E10:E12"/>
    <mergeCell ref="F10:G10"/>
    <mergeCell ref="H10:H12"/>
    <mergeCell ref="B11:C11"/>
    <mergeCell ref="F11:G11"/>
    <mergeCell ref="AA11:AA12"/>
    <mergeCell ref="AC11:AC12"/>
    <mergeCell ref="B12:C12"/>
    <mergeCell ref="F12:G12"/>
    <mergeCell ref="A13:A18"/>
    <mergeCell ref="B13:C13"/>
    <mergeCell ref="D13:D15"/>
    <mergeCell ref="E13:E18"/>
    <mergeCell ref="F13:G13"/>
    <mergeCell ref="H13:H15"/>
    <mergeCell ref="F16:G16"/>
    <mergeCell ref="H16:H18"/>
    <mergeCell ref="B17:C17"/>
    <mergeCell ref="F17:G17"/>
    <mergeCell ref="B18:C18"/>
    <mergeCell ref="F18:G18"/>
    <mergeCell ref="AA13:AA14"/>
    <mergeCell ref="AC13:AC14"/>
    <mergeCell ref="B14:C14"/>
    <mergeCell ref="F14:G14"/>
    <mergeCell ref="B15:C15"/>
    <mergeCell ref="F15:G15"/>
    <mergeCell ref="AA15:AA16"/>
    <mergeCell ref="AC15:AC16"/>
    <mergeCell ref="B16:C16"/>
    <mergeCell ref="D16:D18"/>
    <mergeCell ref="B22:C22"/>
    <mergeCell ref="D22:D24"/>
    <mergeCell ref="F22:G22"/>
    <mergeCell ref="H22:H24"/>
    <mergeCell ref="B23:C23"/>
    <mergeCell ref="F23:G23"/>
    <mergeCell ref="B24:C24"/>
    <mergeCell ref="F24:G24"/>
    <mergeCell ref="A19:A24"/>
    <mergeCell ref="B19:C19"/>
    <mergeCell ref="D19:D21"/>
    <mergeCell ref="E19:E24"/>
    <mergeCell ref="F19:G19"/>
    <mergeCell ref="H19:H21"/>
    <mergeCell ref="B20:C20"/>
    <mergeCell ref="F20:G20"/>
    <mergeCell ref="B21:C21"/>
    <mergeCell ref="F21:G21"/>
    <mergeCell ref="B28:C28"/>
    <mergeCell ref="D28:D30"/>
    <mergeCell ref="F28:G28"/>
    <mergeCell ref="H28:H30"/>
    <mergeCell ref="B29:C29"/>
    <mergeCell ref="F29:G29"/>
    <mergeCell ref="B30:C30"/>
    <mergeCell ref="F30:G30"/>
    <mergeCell ref="A25:A30"/>
    <mergeCell ref="B25:C25"/>
    <mergeCell ref="D25:D27"/>
    <mergeCell ref="E25:E30"/>
    <mergeCell ref="F25:G25"/>
    <mergeCell ref="H25:H27"/>
    <mergeCell ref="B26:C26"/>
    <mergeCell ref="F26:G26"/>
    <mergeCell ref="B27:C27"/>
    <mergeCell ref="F27:G27"/>
    <mergeCell ref="B34:C34"/>
    <mergeCell ref="D34:D36"/>
    <mergeCell ref="F34:G34"/>
    <mergeCell ref="H34:H36"/>
    <mergeCell ref="B35:C35"/>
    <mergeCell ref="F35:G35"/>
    <mergeCell ref="B36:C36"/>
    <mergeCell ref="F36:G36"/>
    <mergeCell ref="A31:A36"/>
    <mergeCell ref="B31:C31"/>
    <mergeCell ref="D31:D33"/>
    <mergeCell ref="E31:E36"/>
    <mergeCell ref="F31:G31"/>
    <mergeCell ref="H31:H33"/>
    <mergeCell ref="B32:C32"/>
    <mergeCell ref="F32:G32"/>
    <mergeCell ref="B33:C33"/>
    <mergeCell ref="F33:G33"/>
    <mergeCell ref="B40:C40"/>
    <mergeCell ref="D40:D42"/>
    <mergeCell ref="F40:G40"/>
    <mergeCell ref="H40:H42"/>
    <mergeCell ref="B41:C41"/>
    <mergeCell ref="F41:G41"/>
    <mergeCell ref="B42:C42"/>
    <mergeCell ref="F42:G42"/>
    <mergeCell ref="A37:A42"/>
    <mergeCell ref="B37:C37"/>
    <mergeCell ref="D37:D39"/>
    <mergeCell ref="E37:E42"/>
    <mergeCell ref="F37:G37"/>
    <mergeCell ref="H37:H39"/>
    <mergeCell ref="B38:C38"/>
    <mergeCell ref="F38:G38"/>
    <mergeCell ref="B39:C39"/>
    <mergeCell ref="F39:G39"/>
    <mergeCell ref="B46:C46"/>
    <mergeCell ref="D46:D48"/>
    <mergeCell ref="F46:G46"/>
    <mergeCell ref="H46:H48"/>
    <mergeCell ref="B47:C47"/>
    <mergeCell ref="F47:G47"/>
    <mergeCell ref="B48:C48"/>
    <mergeCell ref="F48:G48"/>
    <mergeCell ref="A43:A48"/>
    <mergeCell ref="B43:C43"/>
    <mergeCell ref="D43:D45"/>
    <mergeCell ref="E43:E48"/>
    <mergeCell ref="F43:G43"/>
    <mergeCell ref="H43:H45"/>
    <mergeCell ref="B44:C44"/>
    <mergeCell ref="F44:G44"/>
    <mergeCell ref="B45:C45"/>
    <mergeCell ref="F45:G45"/>
    <mergeCell ref="B52:C52"/>
    <mergeCell ref="D52:D54"/>
    <mergeCell ref="F52:G52"/>
    <mergeCell ref="H52:H54"/>
    <mergeCell ref="B53:C53"/>
    <mergeCell ref="F53:G53"/>
    <mergeCell ref="B54:C54"/>
    <mergeCell ref="F54:G54"/>
    <mergeCell ref="A49:A54"/>
    <mergeCell ref="B49:C49"/>
    <mergeCell ref="D49:D51"/>
    <mergeCell ref="E49:E54"/>
    <mergeCell ref="F49:G49"/>
    <mergeCell ref="H49:H51"/>
    <mergeCell ref="B50:C50"/>
    <mergeCell ref="F50:G50"/>
    <mergeCell ref="B51:C51"/>
    <mergeCell ref="F51:G51"/>
    <mergeCell ref="B58:C58"/>
    <mergeCell ref="D58:D60"/>
    <mergeCell ref="F58:G58"/>
    <mergeCell ref="H58:H60"/>
    <mergeCell ref="B59:C59"/>
    <mergeCell ref="F59:G59"/>
    <mergeCell ref="B60:C60"/>
    <mergeCell ref="F60:G60"/>
    <mergeCell ref="A55:A60"/>
    <mergeCell ref="B55:C55"/>
    <mergeCell ref="D55:D57"/>
    <mergeCell ref="E55:E60"/>
    <mergeCell ref="F55:G55"/>
    <mergeCell ref="H55:H57"/>
    <mergeCell ref="B56:C56"/>
    <mergeCell ref="F56:G56"/>
    <mergeCell ref="B57:C57"/>
    <mergeCell ref="F57:G57"/>
  </mergeCells>
  <phoneticPr fontId="42"/>
  <dataValidations count="2">
    <dataValidation type="list" allowBlank="1" showInputMessage="1" showErrorMessage="1" sqref="D13:D60 H13:H60">
      <formula1>"3,2,1"</formula1>
    </dataValidation>
    <dataValidation type="list" allowBlank="1" showInputMessage="1" showErrorMessage="1" sqref="G8">
      <formula1>"1,2,3,4,5,6,7,8"</formula1>
    </dataValidation>
  </dataValidations>
  <pageMargins left="0.74803149606299213" right="0.70866141732283472" top="0.27559055118110237" bottom="0.15748031496062992" header="0.11811023622047245" footer="0.11811023622047245"/>
  <pageSetup paperSize="9" scale="98" orientation="portrait" blackAndWhite="1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A1:AD60"/>
  <sheetViews>
    <sheetView zoomScaleNormal="100" workbookViewId="0">
      <selection activeCell="I1" sqref="I1"/>
    </sheetView>
  </sheetViews>
  <sheetFormatPr defaultRowHeight="13.5"/>
  <cols>
    <col min="1" max="1" width="4.5" style="5" customWidth="1"/>
    <col min="2" max="2" width="25.75" style="5" customWidth="1"/>
    <col min="3" max="4" width="6" style="5" customWidth="1"/>
    <col min="5" max="5" width="4.5" style="5" customWidth="1"/>
    <col min="6" max="6" width="25.75" style="5" customWidth="1"/>
    <col min="7" max="8" width="6" style="5" customWidth="1"/>
    <col min="9" max="9" width="9" style="5" customWidth="1"/>
  </cols>
  <sheetData>
    <row r="1" spans="1:30" s="3" customFormat="1" ht="18.75">
      <c r="A1" s="125" t="s">
        <v>188</v>
      </c>
      <c r="B1" s="125"/>
      <c r="C1" s="125"/>
      <c r="D1" s="125"/>
      <c r="E1" s="125"/>
      <c r="F1" s="125"/>
      <c r="G1" s="125"/>
      <c r="H1" s="125"/>
      <c r="I1" s="4"/>
      <c r="AA1" s="135">
        <f>IF(OR(AB1=1,AB2=1),1,0)</f>
        <v>0</v>
      </c>
      <c r="AB1" s="25">
        <f>IF(B14="",0,1)</f>
        <v>0</v>
      </c>
      <c r="AC1" s="135">
        <f>IF(OR(AD1=1,AD2=1),1,0)</f>
        <v>0</v>
      </c>
      <c r="AD1" s="25">
        <f>IF(F14="",0,1)</f>
        <v>0</v>
      </c>
    </row>
    <row r="2" spans="1:30" ht="6" customHeight="1">
      <c r="AA2" s="135"/>
      <c r="AB2" s="25">
        <f>IF(B17="",0,1)</f>
        <v>0</v>
      </c>
      <c r="AC2" s="135"/>
      <c r="AD2" s="25">
        <f>IF(F17="",0,1)</f>
        <v>0</v>
      </c>
    </row>
    <row r="3" spans="1:30" ht="13.5" customHeight="1">
      <c r="B3" s="23" t="s">
        <v>64</v>
      </c>
      <c r="AA3" s="135">
        <f>IF(OR(AB3=1,AB4=1),1,0)</f>
        <v>0</v>
      </c>
      <c r="AB3" s="25">
        <f>IF(B20="",0,1)</f>
        <v>0</v>
      </c>
      <c r="AC3" s="135">
        <f>IF(OR(AD3=1,AD4=1),1,0)</f>
        <v>0</v>
      </c>
      <c r="AD3" s="25">
        <f>IF(F20="",0,1)</f>
        <v>0</v>
      </c>
    </row>
    <row r="4" spans="1:30" ht="13.5" customHeight="1">
      <c r="B4" s="23" t="s">
        <v>65</v>
      </c>
      <c r="AA4" s="135"/>
      <c r="AB4" s="25">
        <f>IF(B23="",0,1)</f>
        <v>0</v>
      </c>
      <c r="AC4" s="135"/>
      <c r="AD4" s="25">
        <f>IF(F23="",0,1)</f>
        <v>0</v>
      </c>
    </row>
    <row r="5" spans="1:30" ht="13.5" customHeight="1">
      <c r="B5" s="24"/>
      <c r="AA5" s="135">
        <f>IF(OR(AB5=1,AB6=1),1,0)</f>
        <v>0</v>
      </c>
      <c r="AB5" s="25">
        <f>IF(B26="",0,1)</f>
        <v>0</v>
      </c>
      <c r="AC5" s="135">
        <f>IF(OR(AD5=1,AD6=1),1,0)</f>
        <v>0</v>
      </c>
      <c r="AD5" s="25">
        <f>IF(F26="",0,1)</f>
        <v>0</v>
      </c>
    </row>
    <row r="6" spans="1:30" ht="6" customHeight="1">
      <c r="AA6" s="135"/>
      <c r="AB6" s="25">
        <f>IF(B29="",0,1)</f>
        <v>0</v>
      </c>
      <c r="AC6" s="135"/>
      <c r="AD6" s="25">
        <f>IF(F29="",0,1)</f>
        <v>0</v>
      </c>
    </row>
    <row r="7" spans="1:30" s="2" customFormat="1" ht="24" customHeight="1">
      <c r="A7" s="20" t="s">
        <v>47</v>
      </c>
      <c r="B7" s="136" t="str">
        <f>IF(集計表!$C$4="","",集計表!$C$4)</f>
        <v/>
      </c>
      <c r="C7" s="136"/>
      <c r="D7" s="136"/>
      <c r="E7" s="8" t="s">
        <v>46</v>
      </c>
      <c r="F7" s="136" t="str">
        <f>IF(集計表!$I$4="","",集計表!$I$4)</f>
        <v/>
      </c>
      <c r="G7" s="136"/>
      <c r="H7" s="136"/>
      <c r="I7" s="6"/>
      <c r="AA7" s="135">
        <f>IF(OR(AB7=1,AB8=1),1,0)</f>
        <v>0</v>
      </c>
      <c r="AB7" s="25">
        <f>IF(B32="",0,1)</f>
        <v>0</v>
      </c>
      <c r="AC7" s="135">
        <f>IF(OR(AD7=1,AD8=1),1,0)</f>
        <v>0</v>
      </c>
      <c r="AD7" s="25">
        <f>IF(F32="",0,1)</f>
        <v>0</v>
      </c>
    </row>
    <row r="8" spans="1:30" s="1" customFormat="1" ht="24" customHeight="1">
      <c r="A8" s="20" t="s">
        <v>62</v>
      </c>
      <c r="B8" s="126" t="s">
        <v>148</v>
      </c>
      <c r="C8" s="127"/>
      <c r="D8" s="128"/>
      <c r="E8" s="129" t="s">
        <v>63</v>
      </c>
      <c r="F8" s="130"/>
      <c r="G8" s="21"/>
      <c r="H8" s="22" t="str">
        <f>"/"&amp;集計表!H39</f>
        <v>/</v>
      </c>
      <c r="I8" s="7"/>
      <c r="J8" s="18" t="s">
        <v>99</v>
      </c>
      <c r="K8" s="18"/>
      <c r="L8" s="18"/>
      <c r="M8" s="18"/>
      <c r="N8" s="18"/>
      <c r="O8" s="18"/>
      <c r="AA8" s="135"/>
      <c r="AB8" s="25">
        <f>IF(B35="",0,1)</f>
        <v>0</v>
      </c>
      <c r="AC8" s="135"/>
      <c r="AD8" s="25">
        <f>IF(F35="",0,1)</f>
        <v>0</v>
      </c>
    </row>
    <row r="9" spans="1:30" ht="6" customHeight="1">
      <c r="AA9" s="135">
        <f>IF(OR(AB9=1,AB10=1),1,0)</f>
        <v>0</v>
      </c>
      <c r="AB9" s="25">
        <f>IF(B38="",0,1)</f>
        <v>0</v>
      </c>
      <c r="AC9" s="135">
        <f>IF(OR(AD9=1,AD10=1),1,0)</f>
        <v>0</v>
      </c>
      <c r="AD9" s="25">
        <f>IF(F38="",0,1)</f>
        <v>0</v>
      </c>
    </row>
    <row r="10" spans="1:30" ht="12" customHeight="1">
      <c r="A10" s="114" t="s">
        <v>38</v>
      </c>
      <c r="B10" s="123" t="s">
        <v>44</v>
      </c>
      <c r="C10" s="124"/>
      <c r="D10" s="114" t="s">
        <v>45</v>
      </c>
      <c r="E10" s="114" t="s">
        <v>38</v>
      </c>
      <c r="F10" s="123" t="s">
        <v>44</v>
      </c>
      <c r="G10" s="124"/>
      <c r="H10" s="114" t="s">
        <v>45</v>
      </c>
      <c r="AA10" s="135"/>
      <c r="AB10" s="25">
        <f>IF(B41="",0,1)</f>
        <v>0</v>
      </c>
      <c r="AC10" s="135"/>
      <c r="AD10" s="25">
        <f>IF(F41="",0,1)</f>
        <v>0</v>
      </c>
    </row>
    <row r="11" spans="1:30" ht="21" customHeight="1">
      <c r="A11" s="115"/>
      <c r="B11" s="131" t="s">
        <v>68</v>
      </c>
      <c r="C11" s="132"/>
      <c r="D11" s="115"/>
      <c r="E11" s="115"/>
      <c r="F11" s="131" t="s">
        <v>68</v>
      </c>
      <c r="G11" s="132"/>
      <c r="H11" s="115"/>
      <c r="J11" s="18" t="s">
        <v>66</v>
      </c>
      <c r="AA11" s="135">
        <f>IF(OR(AB11=1,AB12=1),1,0)</f>
        <v>0</v>
      </c>
      <c r="AB11" s="25">
        <f>IF(B44="",0,1)</f>
        <v>0</v>
      </c>
      <c r="AC11" s="135">
        <f>IF(OR(AD11=1,AD12=1),1,0)</f>
        <v>0</v>
      </c>
      <c r="AD11" s="25">
        <f>IF(F44="",0,1)</f>
        <v>0</v>
      </c>
    </row>
    <row r="12" spans="1:30" ht="13.5" customHeight="1">
      <c r="A12" s="116"/>
      <c r="B12" s="133" t="s">
        <v>48</v>
      </c>
      <c r="C12" s="134"/>
      <c r="D12" s="116"/>
      <c r="E12" s="116"/>
      <c r="F12" s="133" t="s">
        <v>48</v>
      </c>
      <c r="G12" s="134"/>
      <c r="H12" s="116"/>
      <c r="AA12" s="135"/>
      <c r="AB12" s="25">
        <f>IF(B47="",0,1)</f>
        <v>0</v>
      </c>
      <c r="AC12" s="135"/>
      <c r="AD12" s="25">
        <f>IF(F47="",0,1)</f>
        <v>0</v>
      </c>
    </row>
    <row r="13" spans="1:30" ht="12" customHeight="1">
      <c r="A13" s="114">
        <v>1</v>
      </c>
      <c r="B13" s="119"/>
      <c r="C13" s="120"/>
      <c r="D13" s="112"/>
      <c r="E13" s="114">
        <v>9</v>
      </c>
      <c r="F13" s="119"/>
      <c r="G13" s="120"/>
      <c r="H13" s="112"/>
      <c r="AA13" s="135">
        <f>IF(OR(AB13=1,AB14=1),1,0)</f>
        <v>0</v>
      </c>
      <c r="AB13" s="25">
        <f>IF(B50="",0,1)</f>
        <v>0</v>
      </c>
      <c r="AC13" s="135">
        <f>IF(OR(AD13=1,AD14=1),1,0)</f>
        <v>0</v>
      </c>
      <c r="AD13" s="25">
        <f>IF(F50="",0,1)</f>
        <v>0</v>
      </c>
    </row>
    <row r="14" spans="1:30" ht="21" customHeight="1">
      <c r="A14" s="115"/>
      <c r="B14" s="121"/>
      <c r="C14" s="122"/>
      <c r="D14" s="110"/>
      <c r="E14" s="115"/>
      <c r="F14" s="121"/>
      <c r="G14" s="122"/>
      <c r="H14" s="110"/>
      <c r="J14" s="18" t="s">
        <v>69</v>
      </c>
      <c r="AA14" s="135"/>
      <c r="AB14" s="25">
        <f>IF(B53="",0,1)</f>
        <v>0</v>
      </c>
      <c r="AC14" s="135"/>
      <c r="AD14" s="25">
        <f>IF(F53="",0,1)</f>
        <v>0</v>
      </c>
    </row>
    <row r="15" spans="1:30" ht="12" customHeight="1">
      <c r="A15" s="115"/>
      <c r="B15" s="117" t="str">
        <f>IF($F$7="","",IF(B14="","",$F$7))</f>
        <v/>
      </c>
      <c r="C15" s="118"/>
      <c r="D15" s="113"/>
      <c r="E15" s="115"/>
      <c r="F15" s="117" t="str">
        <f>IF($F$7="","",IF(F14="","",$F$7))</f>
        <v/>
      </c>
      <c r="G15" s="118"/>
      <c r="H15" s="113"/>
      <c r="AA15" s="135">
        <f>IF(OR(AB15=1,AB16=1),1,0)</f>
        <v>0</v>
      </c>
      <c r="AB15" s="25">
        <f>IF(B56="",0,1)</f>
        <v>0</v>
      </c>
      <c r="AC15" s="135">
        <f>IF(OR(AD15=1,AD16=1),1,0)</f>
        <v>0</v>
      </c>
      <c r="AD15" s="25">
        <f>IF(F56="",0,1)</f>
        <v>0</v>
      </c>
    </row>
    <row r="16" spans="1:30" ht="12" customHeight="1">
      <c r="A16" s="115"/>
      <c r="B16" s="119"/>
      <c r="C16" s="120"/>
      <c r="D16" s="109"/>
      <c r="E16" s="115"/>
      <c r="F16" s="119"/>
      <c r="G16" s="120"/>
      <c r="H16" s="109"/>
      <c r="AA16" s="135"/>
      <c r="AB16" s="25">
        <f>IF(B59="",0,1)</f>
        <v>0</v>
      </c>
      <c r="AC16" s="135"/>
      <c r="AD16" s="25">
        <f>IF(F59="",0,1)</f>
        <v>0</v>
      </c>
    </row>
    <row r="17" spans="1:30" ht="21" customHeight="1">
      <c r="A17" s="115"/>
      <c r="B17" s="121"/>
      <c r="C17" s="122"/>
      <c r="D17" s="110"/>
      <c r="E17" s="115"/>
      <c r="F17" s="121"/>
      <c r="G17" s="122"/>
      <c r="H17" s="110"/>
      <c r="AA17" s="25"/>
      <c r="AB17" s="25"/>
      <c r="AC17" s="26">
        <f>SUM(AA1:AA16,AC1:AC16)</f>
        <v>0</v>
      </c>
      <c r="AD17" s="26">
        <f>SUM(AB1:AB16,AD1:AD16)</f>
        <v>0</v>
      </c>
    </row>
    <row r="18" spans="1:30" ht="12" customHeight="1">
      <c r="A18" s="116"/>
      <c r="B18" s="117" t="str">
        <f>IF($F$7="","",IF(B17="","",$F$7))</f>
        <v/>
      </c>
      <c r="C18" s="118"/>
      <c r="D18" s="111"/>
      <c r="E18" s="116"/>
      <c r="F18" s="117" t="str">
        <f>IF($F$7="","",IF(F17="","",$F$7))</f>
        <v/>
      </c>
      <c r="G18" s="118"/>
      <c r="H18" s="111"/>
    </row>
    <row r="19" spans="1:30" ht="12" customHeight="1">
      <c r="A19" s="114">
        <v>2</v>
      </c>
      <c r="B19" s="119"/>
      <c r="C19" s="120"/>
      <c r="D19" s="112"/>
      <c r="E19" s="114">
        <v>10</v>
      </c>
      <c r="F19" s="119"/>
      <c r="G19" s="120"/>
      <c r="H19" s="112"/>
    </row>
    <row r="20" spans="1:30" ht="21" customHeight="1">
      <c r="A20" s="115"/>
      <c r="B20" s="121"/>
      <c r="C20" s="122"/>
      <c r="D20" s="110"/>
      <c r="E20" s="115"/>
      <c r="F20" s="121"/>
      <c r="G20" s="122"/>
      <c r="H20" s="110"/>
      <c r="J20" s="18"/>
    </row>
    <row r="21" spans="1:30" ht="12" customHeight="1">
      <c r="A21" s="115"/>
      <c r="B21" s="117" t="str">
        <f>IF($F$7="","",IF(B20="","",$F$7))</f>
        <v/>
      </c>
      <c r="C21" s="118"/>
      <c r="D21" s="113"/>
      <c r="E21" s="115"/>
      <c r="F21" s="117" t="str">
        <f>IF($F$7="","",IF(F20="","",$F$7))</f>
        <v/>
      </c>
      <c r="G21" s="118"/>
      <c r="H21" s="113"/>
    </row>
    <row r="22" spans="1:30" ht="12" customHeight="1">
      <c r="A22" s="115"/>
      <c r="B22" s="119"/>
      <c r="C22" s="120"/>
      <c r="D22" s="109"/>
      <c r="E22" s="115"/>
      <c r="F22" s="119"/>
      <c r="G22" s="120"/>
      <c r="H22" s="109"/>
    </row>
    <row r="23" spans="1:30" ht="21" customHeight="1">
      <c r="A23" s="115"/>
      <c r="B23" s="121"/>
      <c r="C23" s="122"/>
      <c r="D23" s="110"/>
      <c r="E23" s="115"/>
      <c r="F23" s="121"/>
      <c r="G23" s="122"/>
      <c r="H23" s="110"/>
      <c r="J23" s="18" t="s">
        <v>78</v>
      </c>
    </row>
    <row r="24" spans="1:30" ht="12" customHeight="1">
      <c r="A24" s="116"/>
      <c r="B24" s="117" t="str">
        <f>IF($F$7="","",IF(B23="","",$F$7))</f>
        <v/>
      </c>
      <c r="C24" s="118"/>
      <c r="D24" s="111"/>
      <c r="E24" s="116"/>
      <c r="F24" s="117" t="str">
        <f>IF($F$7="","",IF(F23="","",$F$7))</f>
        <v/>
      </c>
      <c r="G24" s="118"/>
      <c r="H24" s="111"/>
    </row>
    <row r="25" spans="1:30" ht="12" customHeight="1">
      <c r="A25" s="114">
        <v>3</v>
      </c>
      <c r="B25" s="119"/>
      <c r="C25" s="120"/>
      <c r="D25" s="112"/>
      <c r="E25" s="114">
        <v>11</v>
      </c>
      <c r="F25" s="119"/>
      <c r="G25" s="120"/>
      <c r="H25" s="112"/>
    </row>
    <row r="26" spans="1:30" ht="21" customHeight="1">
      <c r="A26" s="115"/>
      <c r="B26" s="121"/>
      <c r="C26" s="122"/>
      <c r="D26" s="110"/>
      <c r="E26" s="115"/>
      <c r="F26" s="121"/>
      <c r="G26" s="122"/>
      <c r="H26" s="110"/>
      <c r="J26" s="18"/>
    </row>
    <row r="27" spans="1:30" ht="12" customHeight="1">
      <c r="A27" s="115"/>
      <c r="B27" s="117" t="str">
        <f>IF($F$7="","",IF(B26="","",$F$7))</f>
        <v/>
      </c>
      <c r="C27" s="118"/>
      <c r="D27" s="113"/>
      <c r="E27" s="115"/>
      <c r="F27" s="117" t="str">
        <f>IF($F$7="","",IF(F26="","",$F$7))</f>
        <v/>
      </c>
      <c r="G27" s="118"/>
      <c r="H27" s="113"/>
    </row>
    <row r="28" spans="1:30" ht="12" customHeight="1">
      <c r="A28" s="115"/>
      <c r="B28" s="119"/>
      <c r="C28" s="120"/>
      <c r="D28" s="109"/>
      <c r="E28" s="115"/>
      <c r="F28" s="119"/>
      <c r="G28" s="120"/>
      <c r="H28" s="109"/>
    </row>
    <row r="29" spans="1:30" ht="21" customHeight="1">
      <c r="A29" s="115"/>
      <c r="B29" s="121"/>
      <c r="C29" s="122"/>
      <c r="D29" s="110"/>
      <c r="E29" s="115"/>
      <c r="F29" s="121"/>
      <c r="G29" s="122"/>
      <c r="H29" s="110"/>
      <c r="J29" s="18"/>
    </row>
    <row r="30" spans="1:30" ht="12" customHeight="1">
      <c r="A30" s="116"/>
      <c r="B30" s="117" t="str">
        <f>IF($F$7="","",IF(B29="","",$F$7))</f>
        <v/>
      </c>
      <c r="C30" s="118"/>
      <c r="D30" s="111"/>
      <c r="E30" s="116"/>
      <c r="F30" s="117" t="str">
        <f>IF($F$7="","",IF(F29="","",$F$7))</f>
        <v/>
      </c>
      <c r="G30" s="118"/>
      <c r="H30" s="111"/>
    </row>
    <row r="31" spans="1:30" ht="12" customHeight="1">
      <c r="A31" s="114">
        <v>4</v>
      </c>
      <c r="B31" s="119"/>
      <c r="C31" s="120"/>
      <c r="D31" s="112"/>
      <c r="E31" s="114">
        <v>12</v>
      </c>
      <c r="F31" s="119"/>
      <c r="G31" s="120"/>
      <c r="H31" s="112"/>
    </row>
    <row r="32" spans="1:30" ht="21" customHeight="1">
      <c r="A32" s="115"/>
      <c r="B32" s="121"/>
      <c r="C32" s="122"/>
      <c r="D32" s="110"/>
      <c r="E32" s="115"/>
      <c r="F32" s="121"/>
      <c r="G32" s="122"/>
      <c r="H32" s="110"/>
      <c r="J32" s="18"/>
    </row>
    <row r="33" spans="1:10" ht="12" customHeight="1">
      <c r="A33" s="115"/>
      <c r="B33" s="117" t="str">
        <f>IF($F$7="","",IF(B32="","",$F$7))</f>
        <v/>
      </c>
      <c r="C33" s="118"/>
      <c r="D33" s="113"/>
      <c r="E33" s="115"/>
      <c r="F33" s="117" t="str">
        <f>IF($F$7="","",IF(F32="","",$F$7))</f>
        <v/>
      </c>
      <c r="G33" s="118"/>
      <c r="H33" s="113"/>
    </row>
    <row r="34" spans="1:10" ht="12" customHeight="1">
      <c r="A34" s="115"/>
      <c r="B34" s="119"/>
      <c r="C34" s="120"/>
      <c r="D34" s="109"/>
      <c r="E34" s="115"/>
      <c r="F34" s="119"/>
      <c r="G34" s="120"/>
      <c r="H34" s="109"/>
    </row>
    <row r="35" spans="1:10" ht="21" customHeight="1">
      <c r="A35" s="115"/>
      <c r="B35" s="121"/>
      <c r="C35" s="122"/>
      <c r="D35" s="110"/>
      <c r="E35" s="115"/>
      <c r="F35" s="121"/>
      <c r="G35" s="122"/>
      <c r="H35" s="110"/>
      <c r="J35" s="18"/>
    </row>
    <row r="36" spans="1:10" ht="12" customHeight="1">
      <c r="A36" s="116"/>
      <c r="B36" s="117" t="str">
        <f>IF($F$7="","",IF(B35="","",$F$7))</f>
        <v/>
      </c>
      <c r="C36" s="118"/>
      <c r="D36" s="111"/>
      <c r="E36" s="116"/>
      <c r="F36" s="117" t="str">
        <f>IF($F$7="","",IF(F35="","",$F$7))</f>
        <v/>
      </c>
      <c r="G36" s="118"/>
      <c r="H36" s="111"/>
    </row>
    <row r="37" spans="1:10" ht="12" customHeight="1">
      <c r="A37" s="114">
        <v>5</v>
      </c>
      <c r="B37" s="119"/>
      <c r="C37" s="120"/>
      <c r="D37" s="112"/>
      <c r="E37" s="114">
        <v>13</v>
      </c>
      <c r="F37" s="119"/>
      <c r="G37" s="120"/>
      <c r="H37" s="112"/>
    </row>
    <row r="38" spans="1:10" ht="21" customHeight="1">
      <c r="A38" s="115"/>
      <c r="B38" s="121"/>
      <c r="C38" s="122"/>
      <c r="D38" s="110"/>
      <c r="E38" s="115"/>
      <c r="F38" s="121"/>
      <c r="G38" s="122"/>
      <c r="H38" s="110"/>
      <c r="J38" s="18"/>
    </row>
    <row r="39" spans="1:10" ht="12" customHeight="1">
      <c r="A39" s="115"/>
      <c r="B39" s="117" t="str">
        <f>IF($F$7="","",IF(B38="","",$F$7))</f>
        <v/>
      </c>
      <c r="C39" s="118"/>
      <c r="D39" s="113"/>
      <c r="E39" s="115"/>
      <c r="F39" s="117" t="str">
        <f>IF($F$7="","",IF(F38="","",$F$7))</f>
        <v/>
      </c>
      <c r="G39" s="118"/>
      <c r="H39" s="113"/>
    </row>
    <row r="40" spans="1:10" ht="12" customHeight="1">
      <c r="A40" s="115"/>
      <c r="B40" s="119"/>
      <c r="C40" s="120"/>
      <c r="D40" s="109"/>
      <c r="E40" s="115"/>
      <c r="F40" s="119"/>
      <c r="G40" s="120"/>
      <c r="H40" s="109"/>
    </row>
    <row r="41" spans="1:10" ht="21" customHeight="1">
      <c r="A41" s="115"/>
      <c r="B41" s="121"/>
      <c r="C41" s="122"/>
      <c r="D41" s="110"/>
      <c r="E41" s="115"/>
      <c r="F41" s="121"/>
      <c r="G41" s="122"/>
      <c r="H41" s="110"/>
      <c r="J41" s="18"/>
    </row>
    <row r="42" spans="1:10" ht="12" customHeight="1">
      <c r="A42" s="116"/>
      <c r="B42" s="117" t="str">
        <f>IF($F$7="","",IF(B41="","",$F$7))</f>
        <v/>
      </c>
      <c r="C42" s="118"/>
      <c r="D42" s="111"/>
      <c r="E42" s="116"/>
      <c r="F42" s="117" t="str">
        <f>IF($F$7="","",IF(F41="","",$F$7))</f>
        <v/>
      </c>
      <c r="G42" s="118"/>
      <c r="H42" s="111"/>
    </row>
    <row r="43" spans="1:10" ht="12" customHeight="1">
      <c r="A43" s="114">
        <v>6</v>
      </c>
      <c r="B43" s="119"/>
      <c r="C43" s="120"/>
      <c r="D43" s="112"/>
      <c r="E43" s="114">
        <v>14</v>
      </c>
      <c r="F43" s="119"/>
      <c r="G43" s="120"/>
      <c r="H43" s="112"/>
    </row>
    <row r="44" spans="1:10" ht="21" customHeight="1">
      <c r="A44" s="115"/>
      <c r="B44" s="121"/>
      <c r="C44" s="122"/>
      <c r="D44" s="110"/>
      <c r="E44" s="115"/>
      <c r="F44" s="121"/>
      <c r="G44" s="122"/>
      <c r="H44" s="110"/>
      <c r="J44" s="18"/>
    </row>
    <row r="45" spans="1:10" ht="12" customHeight="1">
      <c r="A45" s="115"/>
      <c r="B45" s="117" t="str">
        <f>IF($F$7="","",IF(B44="","",$F$7))</f>
        <v/>
      </c>
      <c r="C45" s="118"/>
      <c r="D45" s="113"/>
      <c r="E45" s="115"/>
      <c r="F45" s="117" t="str">
        <f>IF($F$7="","",IF(F44="","",$F$7))</f>
        <v/>
      </c>
      <c r="G45" s="118"/>
      <c r="H45" s="113"/>
    </row>
    <row r="46" spans="1:10" ht="12" customHeight="1">
      <c r="A46" s="115"/>
      <c r="B46" s="119"/>
      <c r="C46" s="120"/>
      <c r="D46" s="109"/>
      <c r="E46" s="115"/>
      <c r="F46" s="119"/>
      <c r="G46" s="120"/>
      <c r="H46" s="109"/>
    </row>
    <row r="47" spans="1:10" ht="21" customHeight="1">
      <c r="A47" s="115"/>
      <c r="B47" s="121"/>
      <c r="C47" s="122"/>
      <c r="D47" s="110"/>
      <c r="E47" s="115"/>
      <c r="F47" s="121"/>
      <c r="G47" s="122"/>
      <c r="H47" s="110"/>
      <c r="J47" s="18"/>
    </row>
    <row r="48" spans="1:10" ht="12" customHeight="1">
      <c r="A48" s="116"/>
      <c r="B48" s="117" t="str">
        <f>IF($F$7="","",IF(B47="","",$F$7))</f>
        <v/>
      </c>
      <c r="C48" s="118"/>
      <c r="D48" s="111"/>
      <c r="E48" s="116"/>
      <c r="F48" s="117" t="str">
        <f>IF($F$7="","",IF(F47="","",$F$7))</f>
        <v/>
      </c>
      <c r="G48" s="118"/>
      <c r="H48" s="111"/>
    </row>
    <row r="49" spans="1:10" ht="12" customHeight="1">
      <c r="A49" s="114">
        <v>7</v>
      </c>
      <c r="B49" s="119"/>
      <c r="C49" s="120"/>
      <c r="D49" s="112"/>
      <c r="E49" s="114">
        <v>15</v>
      </c>
      <c r="F49" s="119"/>
      <c r="G49" s="120"/>
      <c r="H49" s="112"/>
    </row>
    <row r="50" spans="1:10" ht="21" customHeight="1">
      <c r="A50" s="115"/>
      <c r="B50" s="121"/>
      <c r="C50" s="122"/>
      <c r="D50" s="110"/>
      <c r="E50" s="115"/>
      <c r="F50" s="121"/>
      <c r="G50" s="122"/>
      <c r="H50" s="110"/>
      <c r="J50" s="18"/>
    </row>
    <row r="51" spans="1:10" ht="12" customHeight="1">
      <c r="A51" s="115"/>
      <c r="B51" s="117" t="str">
        <f>IF($F$7="","",IF(B50="","",$F$7))</f>
        <v/>
      </c>
      <c r="C51" s="118"/>
      <c r="D51" s="113"/>
      <c r="E51" s="115"/>
      <c r="F51" s="117" t="str">
        <f>IF($F$7="","",IF(F50="","",$F$7))</f>
        <v/>
      </c>
      <c r="G51" s="118"/>
      <c r="H51" s="113"/>
    </row>
    <row r="52" spans="1:10" ht="12" customHeight="1">
      <c r="A52" s="115"/>
      <c r="B52" s="119"/>
      <c r="C52" s="120"/>
      <c r="D52" s="109"/>
      <c r="E52" s="115"/>
      <c r="F52" s="119"/>
      <c r="G52" s="120"/>
      <c r="H52" s="109"/>
    </row>
    <row r="53" spans="1:10" ht="21" customHeight="1">
      <c r="A53" s="115"/>
      <c r="B53" s="121"/>
      <c r="C53" s="122"/>
      <c r="D53" s="110"/>
      <c r="E53" s="115"/>
      <c r="F53" s="121"/>
      <c r="G53" s="122"/>
      <c r="H53" s="110"/>
      <c r="J53" s="18"/>
    </row>
    <row r="54" spans="1:10" ht="12" customHeight="1">
      <c r="A54" s="116"/>
      <c r="B54" s="117" t="str">
        <f>IF($F$7="","",IF(B53="","",$F$7))</f>
        <v/>
      </c>
      <c r="C54" s="118"/>
      <c r="D54" s="111"/>
      <c r="E54" s="116"/>
      <c r="F54" s="117" t="str">
        <f>IF($F$7="","",IF(F53="","",$F$7))</f>
        <v/>
      </c>
      <c r="G54" s="118"/>
      <c r="H54" s="111"/>
    </row>
    <row r="55" spans="1:10" ht="12" customHeight="1">
      <c r="A55" s="114">
        <v>8</v>
      </c>
      <c r="B55" s="119"/>
      <c r="C55" s="120"/>
      <c r="D55" s="112"/>
      <c r="E55" s="114">
        <v>16</v>
      </c>
      <c r="F55" s="119"/>
      <c r="G55" s="120"/>
      <c r="H55" s="112"/>
    </row>
    <row r="56" spans="1:10" ht="21" customHeight="1">
      <c r="A56" s="115"/>
      <c r="B56" s="121"/>
      <c r="C56" s="122"/>
      <c r="D56" s="110"/>
      <c r="E56" s="115"/>
      <c r="F56" s="121"/>
      <c r="G56" s="122"/>
      <c r="H56" s="110"/>
      <c r="J56" s="18"/>
    </row>
    <row r="57" spans="1:10" ht="12" customHeight="1">
      <c r="A57" s="115"/>
      <c r="B57" s="117" t="str">
        <f>IF($F$7="","",IF(B56="","",$F$7))</f>
        <v/>
      </c>
      <c r="C57" s="118"/>
      <c r="D57" s="113"/>
      <c r="E57" s="115"/>
      <c r="F57" s="117" t="str">
        <f>IF($F$7="","",IF(F56="","",$F$7))</f>
        <v/>
      </c>
      <c r="G57" s="118"/>
      <c r="H57" s="113"/>
    </row>
    <row r="58" spans="1:10" ht="12" customHeight="1">
      <c r="A58" s="115"/>
      <c r="B58" s="119"/>
      <c r="C58" s="120"/>
      <c r="D58" s="109"/>
      <c r="E58" s="115"/>
      <c r="F58" s="119"/>
      <c r="G58" s="120"/>
      <c r="H58" s="109"/>
    </row>
    <row r="59" spans="1:10" ht="21" customHeight="1">
      <c r="A59" s="115"/>
      <c r="B59" s="121"/>
      <c r="C59" s="122"/>
      <c r="D59" s="110"/>
      <c r="E59" s="115"/>
      <c r="F59" s="121"/>
      <c r="G59" s="122"/>
      <c r="H59" s="110"/>
      <c r="J59" s="18"/>
    </row>
    <row r="60" spans="1:10" ht="12" customHeight="1">
      <c r="A60" s="116"/>
      <c r="B60" s="137" t="str">
        <f>IF($F$7="","",IF(B59="","",$F$7))</f>
        <v/>
      </c>
      <c r="C60" s="138"/>
      <c r="D60" s="111"/>
      <c r="E60" s="116"/>
      <c r="F60" s="137" t="str">
        <f>IF($F$7="","",IF(F59="","",$F$7))</f>
        <v/>
      </c>
      <c r="G60" s="138"/>
      <c r="H60" s="111"/>
    </row>
  </sheetData>
  <mergeCells count="175">
    <mergeCell ref="B7:D7"/>
    <mergeCell ref="F7:H7"/>
    <mergeCell ref="AA7:AA8"/>
    <mergeCell ref="AC7:AC8"/>
    <mergeCell ref="B8:D8"/>
    <mergeCell ref="E8:F8"/>
    <mergeCell ref="A1:H1"/>
    <mergeCell ref="AA1:AA2"/>
    <mergeCell ref="AC1:AC2"/>
    <mergeCell ref="AA3:AA4"/>
    <mergeCell ref="AC3:AC4"/>
    <mergeCell ref="AA5:AA6"/>
    <mergeCell ref="AC5:AC6"/>
    <mergeCell ref="AA9:AA10"/>
    <mergeCell ref="AC9:AC10"/>
    <mergeCell ref="A10:A12"/>
    <mergeCell ref="B10:C10"/>
    <mergeCell ref="D10:D12"/>
    <mergeCell ref="E10:E12"/>
    <mergeCell ref="F10:G10"/>
    <mergeCell ref="H10:H12"/>
    <mergeCell ref="B11:C11"/>
    <mergeCell ref="F11:G11"/>
    <mergeCell ref="AA11:AA12"/>
    <mergeCell ref="AC11:AC12"/>
    <mergeCell ref="B12:C12"/>
    <mergeCell ref="F12:G12"/>
    <mergeCell ref="A13:A18"/>
    <mergeCell ref="B13:C13"/>
    <mergeCell ref="D13:D15"/>
    <mergeCell ref="E13:E18"/>
    <mergeCell ref="F13:G13"/>
    <mergeCell ref="H13:H15"/>
    <mergeCell ref="F16:G16"/>
    <mergeCell ref="H16:H18"/>
    <mergeCell ref="B17:C17"/>
    <mergeCell ref="F17:G17"/>
    <mergeCell ref="B18:C18"/>
    <mergeCell ref="F18:G18"/>
    <mergeCell ref="AA13:AA14"/>
    <mergeCell ref="AC13:AC14"/>
    <mergeCell ref="B14:C14"/>
    <mergeCell ref="F14:G14"/>
    <mergeCell ref="B15:C15"/>
    <mergeCell ref="F15:G15"/>
    <mergeCell ref="AA15:AA16"/>
    <mergeCell ref="AC15:AC16"/>
    <mergeCell ref="B16:C16"/>
    <mergeCell ref="D16:D18"/>
    <mergeCell ref="B22:C22"/>
    <mergeCell ref="D22:D24"/>
    <mergeCell ref="F22:G22"/>
    <mergeCell ref="H22:H24"/>
    <mergeCell ref="B23:C23"/>
    <mergeCell ref="F23:G23"/>
    <mergeCell ref="B24:C24"/>
    <mergeCell ref="F24:G24"/>
    <mergeCell ref="A19:A24"/>
    <mergeCell ref="B19:C19"/>
    <mergeCell ref="D19:D21"/>
    <mergeCell ref="E19:E24"/>
    <mergeCell ref="F19:G19"/>
    <mergeCell ref="H19:H21"/>
    <mergeCell ref="B20:C20"/>
    <mergeCell ref="F20:G20"/>
    <mergeCell ref="B21:C21"/>
    <mergeCell ref="F21:G21"/>
    <mergeCell ref="B28:C28"/>
    <mergeCell ref="D28:D30"/>
    <mergeCell ref="F28:G28"/>
    <mergeCell ref="H28:H30"/>
    <mergeCell ref="B29:C29"/>
    <mergeCell ref="F29:G29"/>
    <mergeCell ref="B30:C30"/>
    <mergeCell ref="F30:G30"/>
    <mergeCell ref="A25:A30"/>
    <mergeCell ref="B25:C25"/>
    <mergeCell ref="D25:D27"/>
    <mergeCell ref="E25:E30"/>
    <mergeCell ref="F25:G25"/>
    <mergeCell ref="H25:H27"/>
    <mergeCell ref="B26:C26"/>
    <mergeCell ref="F26:G26"/>
    <mergeCell ref="B27:C27"/>
    <mergeCell ref="F27:G27"/>
    <mergeCell ref="B34:C34"/>
    <mergeCell ref="D34:D36"/>
    <mergeCell ref="F34:G34"/>
    <mergeCell ref="H34:H36"/>
    <mergeCell ref="B35:C35"/>
    <mergeCell ref="F35:G35"/>
    <mergeCell ref="B36:C36"/>
    <mergeCell ref="F36:G36"/>
    <mergeCell ref="A31:A36"/>
    <mergeCell ref="B31:C31"/>
    <mergeCell ref="D31:D33"/>
    <mergeCell ref="E31:E36"/>
    <mergeCell ref="F31:G31"/>
    <mergeCell ref="H31:H33"/>
    <mergeCell ref="B32:C32"/>
    <mergeCell ref="F32:G32"/>
    <mergeCell ref="B33:C33"/>
    <mergeCell ref="F33:G33"/>
    <mergeCell ref="B40:C40"/>
    <mergeCell ref="D40:D42"/>
    <mergeCell ref="F40:G40"/>
    <mergeCell ref="H40:H42"/>
    <mergeCell ref="B41:C41"/>
    <mergeCell ref="F41:G41"/>
    <mergeCell ref="B42:C42"/>
    <mergeCell ref="F42:G42"/>
    <mergeCell ref="A37:A42"/>
    <mergeCell ref="B37:C37"/>
    <mergeCell ref="D37:D39"/>
    <mergeCell ref="E37:E42"/>
    <mergeCell ref="F37:G37"/>
    <mergeCell ref="H37:H39"/>
    <mergeCell ref="B38:C38"/>
    <mergeCell ref="F38:G38"/>
    <mergeCell ref="B39:C39"/>
    <mergeCell ref="F39:G39"/>
    <mergeCell ref="B46:C46"/>
    <mergeCell ref="D46:D48"/>
    <mergeCell ref="F46:G46"/>
    <mergeCell ref="H46:H48"/>
    <mergeCell ref="B47:C47"/>
    <mergeCell ref="F47:G47"/>
    <mergeCell ref="B48:C48"/>
    <mergeCell ref="F48:G48"/>
    <mergeCell ref="A43:A48"/>
    <mergeCell ref="B43:C43"/>
    <mergeCell ref="D43:D45"/>
    <mergeCell ref="E43:E48"/>
    <mergeCell ref="F43:G43"/>
    <mergeCell ref="H43:H45"/>
    <mergeCell ref="B44:C44"/>
    <mergeCell ref="F44:G44"/>
    <mergeCell ref="B45:C45"/>
    <mergeCell ref="F45:G45"/>
    <mergeCell ref="B52:C52"/>
    <mergeCell ref="D52:D54"/>
    <mergeCell ref="F52:G52"/>
    <mergeCell ref="H52:H54"/>
    <mergeCell ref="B53:C53"/>
    <mergeCell ref="F53:G53"/>
    <mergeCell ref="B54:C54"/>
    <mergeCell ref="F54:G54"/>
    <mergeCell ref="A49:A54"/>
    <mergeCell ref="B49:C49"/>
    <mergeCell ref="D49:D51"/>
    <mergeCell ref="E49:E54"/>
    <mergeCell ref="F49:G49"/>
    <mergeCell ref="H49:H51"/>
    <mergeCell ref="B50:C50"/>
    <mergeCell ref="F50:G50"/>
    <mergeCell ref="B51:C51"/>
    <mergeCell ref="F51:G51"/>
    <mergeCell ref="B58:C58"/>
    <mergeCell ref="D58:D60"/>
    <mergeCell ref="F58:G58"/>
    <mergeCell ref="H58:H60"/>
    <mergeCell ref="B59:C59"/>
    <mergeCell ref="F59:G59"/>
    <mergeCell ref="B60:C60"/>
    <mergeCell ref="F60:G60"/>
    <mergeCell ref="A55:A60"/>
    <mergeCell ref="B55:C55"/>
    <mergeCell ref="D55:D57"/>
    <mergeCell ref="E55:E60"/>
    <mergeCell ref="F55:G55"/>
    <mergeCell ref="H55:H57"/>
    <mergeCell ref="B56:C56"/>
    <mergeCell ref="F56:G56"/>
    <mergeCell ref="B57:C57"/>
    <mergeCell ref="F57:G57"/>
  </mergeCells>
  <phoneticPr fontId="42"/>
  <dataValidations count="2">
    <dataValidation type="list" allowBlank="1" showInputMessage="1" showErrorMessage="1" sqref="D13:D60 H13:H60">
      <formula1>"3,2,1"</formula1>
    </dataValidation>
    <dataValidation type="list" allowBlank="1" showInputMessage="1" showErrorMessage="1" sqref="G8">
      <formula1>"1,2,3,4,5,6,7,8"</formula1>
    </dataValidation>
  </dataValidations>
  <pageMargins left="0.74803149606299213" right="0.70866141732283472" top="0.27559055118110237" bottom="0.15748031496062992" header="0.11811023622047245" footer="0.11811023622047245"/>
  <pageSetup paperSize="9" scale="98" orientation="portrait" blackAndWhite="1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AD60"/>
  <sheetViews>
    <sheetView zoomScaleNormal="100" workbookViewId="0">
      <selection activeCell="G8" sqref="G8"/>
    </sheetView>
  </sheetViews>
  <sheetFormatPr defaultRowHeight="13.5"/>
  <cols>
    <col min="1" max="1" width="4.5" style="5" customWidth="1"/>
    <col min="2" max="2" width="25.75" style="5" customWidth="1"/>
    <col min="3" max="4" width="6" style="5" customWidth="1"/>
    <col min="5" max="5" width="4.5" style="5" customWidth="1"/>
    <col min="6" max="6" width="25.75" style="5" customWidth="1"/>
    <col min="7" max="8" width="6" style="5" customWidth="1"/>
    <col min="9" max="9" width="9" style="5" customWidth="1"/>
  </cols>
  <sheetData>
    <row r="1" spans="1:30" s="3" customFormat="1" ht="18.75">
      <c r="A1" s="125" t="s">
        <v>188</v>
      </c>
      <c r="B1" s="125"/>
      <c r="C1" s="125"/>
      <c r="D1" s="125"/>
      <c r="E1" s="125"/>
      <c r="F1" s="125"/>
      <c r="G1" s="125"/>
      <c r="H1" s="125"/>
      <c r="I1" s="4"/>
      <c r="AA1" s="135">
        <f>IF(OR(AB1=1,AB2=1),1,0)</f>
        <v>0</v>
      </c>
      <c r="AB1" s="25">
        <f>IF(B14="",0,1)</f>
        <v>0</v>
      </c>
      <c r="AC1" s="135">
        <f>IF(OR(AD1=1,AD2=1),1,0)</f>
        <v>0</v>
      </c>
      <c r="AD1" s="25">
        <f>IF(F14="",0,1)</f>
        <v>0</v>
      </c>
    </row>
    <row r="2" spans="1:30" ht="6" customHeight="1">
      <c r="AA2" s="135"/>
      <c r="AB2" s="25">
        <f>IF(B17="",0,1)</f>
        <v>0</v>
      </c>
      <c r="AC2" s="135"/>
      <c r="AD2" s="25">
        <f>IF(F17="",0,1)</f>
        <v>0</v>
      </c>
    </row>
    <row r="3" spans="1:30" ht="13.5" customHeight="1">
      <c r="B3" s="23" t="s">
        <v>64</v>
      </c>
      <c r="AA3" s="135">
        <f>IF(OR(AB3=1,AB4=1),1,0)</f>
        <v>0</v>
      </c>
      <c r="AB3" s="25">
        <f>IF(B20="",0,1)</f>
        <v>0</v>
      </c>
      <c r="AC3" s="135">
        <f>IF(OR(AD3=1,AD4=1),1,0)</f>
        <v>0</v>
      </c>
      <c r="AD3" s="25">
        <f>IF(F20="",0,1)</f>
        <v>0</v>
      </c>
    </row>
    <row r="4" spans="1:30" ht="13.5" customHeight="1">
      <c r="B4" s="23" t="s">
        <v>65</v>
      </c>
      <c r="AA4" s="135"/>
      <c r="AB4" s="25">
        <f>IF(B23="",0,1)</f>
        <v>0</v>
      </c>
      <c r="AC4" s="135"/>
      <c r="AD4" s="25">
        <f>IF(F23="",0,1)</f>
        <v>0</v>
      </c>
    </row>
    <row r="5" spans="1:30" ht="13.5" customHeight="1">
      <c r="B5" s="24"/>
      <c r="AA5" s="135">
        <f>IF(OR(AB5=1,AB6=1),1,0)</f>
        <v>0</v>
      </c>
      <c r="AB5" s="25">
        <f>IF(B26="",0,1)</f>
        <v>0</v>
      </c>
      <c r="AC5" s="135">
        <f>IF(OR(AD5=1,AD6=1),1,0)</f>
        <v>0</v>
      </c>
      <c r="AD5" s="25">
        <f>IF(F26="",0,1)</f>
        <v>0</v>
      </c>
    </row>
    <row r="6" spans="1:30" ht="6" customHeight="1">
      <c r="AA6" s="135"/>
      <c r="AB6" s="25">
        <f>IF(B29="",0,1)</f>
        <v>0</v>
      </c>
      <c r="AC6" s="135"/>
      <c r="AD6" s="25">
        <f>IF(F29="",0,1)</f>
        <v>0</v>
      </c>
    </row>
    <row r="7" spans="1:30" s="2" customFormat="1" ht="24" customHeight="1">
      <c r="A7" s="20" t="s">
        <v>47</v>
      </c>
      <c r="B7" s="136" t="str">
        <f>IF(集計表!$C$4="","",集計表!$C$4)</f>
        <v/>
      </c>
      <c r="C7" s="136"/>
      <c r="D7" s="136"/>
      <c r="E7" s="8" t="s">
        <v>46</v>
      </c>
      <c r="F7" s="136" t="str">
        <f>IF(集計表!$I$4="","",集計表!$I$4)</f>
        <v/>
      </c>
      <c r="G7" s="136"/>
      <c r="H7" s="136"/>
      <c r="I7" s="6"/>
      <c r="AA7" s="135">
        <f>IF(OR(AB7=1,AB8=1),1,0)</f>
        <v>0</v>
      </c>
      <c r="AB7" s="25">
        <f>IF(B32="",0,1)</f>
        <v>0</v>
      </c>
      <c r="AC7" s="135">
        <f>IF(OR(AD7=1,AD8=1),1,0)</f>
        <v>0</v>
      </c>
      <c r="AD7" s="25">
        <f>IF(F32="",0,1)</f>
        <v>0</v>
      </c>
    </row>
    <row r="8" spans="1:30" s="1" customFormat="1" ht="24" customHeight="1">
      <c r="A8" s="20" t="s">
        <v>62</v>
      </c>
      <c r="B8" s="126" t="s">
        <v>149</v>
      </c>
      <c r="C8" s="127"/>
      <c r="D8" s="128"/>
      <c r="E8" s="129" t="s">
        <v>63</v>
      </c>
      <c r="F8" s="130"/>
      <c r="G8" s="21"/>
      <c r="H8" s="22" t="str">
        <f>"/"&amp;集計表!H39</f>
        <v>/</v>
      </c>
      <c r="I8" s="7"/>
      <c r="J8" s="18" t="s">
        <v>99</v>
      </c>
      <c r="K8" s="18"/>
      <c r="L8" s="18"/>
      <c r="M8" s="18"/>
      <c r="N8" s="18"/>
      <c r="O8" s="18"/>
      <c r="AA8" s="135"/>
      <c r="AB8" s="25">
        <f>IF(B35="",0,1)</f>
        <v>0</v>
      </c>
      <c r="AC8" s="135"/>
      <c r="AD8" s="25">
        <f>IF(F35="",0,1)</f>
        <v>0</v>
      </c>
    </row>
    <row r="9" spans="1:30" ht="6" customHeight="1">
      <c r="AA9" s="135">
        <f>IF(OR(AB9=1,AB10=1),1,0)</f>
        <v>0</v>
      </c>
      <c r="AB9" s="25">
        <f>IF(B38="",0,1)</f>
        <v>0</v>
      </c>
      <c r="AC9" s="135">
        <f>IF(OR(AD9=1,AD10=1),1,0)</f>
        <v>0</v>
      </c>
      <c r="AD9" s="25">
        <f>IF(F38="",0,1)</f>
        <v>0</v>
      </c>
    </row>
    <row r="10" spans="1:30" ht="12" customHeight="1">
      <c r="A10" s="114" t="s">
        <v>38</v>
      </c>
      <c r="B10" s="123" t="s">
        <v>44</v>
      </c>
      <c r="C10" s="124"/>
      <c r="D10" s="114" t="s">
        <v>45</v>
      </c>
      <c r="E10" s="114" t="s">
        <v>38</v>
      </c>
      <c r="F10" s="123" t="s">
        <v>44</v>
      </c>
      <c r="G10" s="124"/>
      <c r="H10" s="114" t="s">
        <v>45</v>
      </c>
      <c r="AA10" s="135"/>
      <c r="AB10" s="25">
        <f>IF(B41="",0,1)</f>
        <v>0</v>
      </c>
      <c r="AC10" s="135"/>
      <c r="AD10" s="25">
        <f>IF(F41="",0,1)</f>
        <v>0</v>
      </c>
    </row>
    <row r="11" spans="1:30" ht="21" customHeight="1">
      <c r="A11" s="115"/>
      <c r="B11" s="131" t="s">
        <v>68</v>
      </c>
      <c r="C11" s="132"/>
      <c r="D11" s="115"/>
      <c r="E11" s="115"/>
      <c r="F11" s="131" t="s">
        <v>68</v>
      </c>
      <c r="G11" s="132"/>
      <c r="H11" s="115"/>
      <c r="J11" s="18" t="s">
        <v>66</v>
      </c>
      <c r="AA11" s="135">
        <f>IF(OR(AB11=1,AB12=1),1,0)</f>
        <v>0</v>
      </c>
      <c r="AB11" s="25">
        <f>IF(B44="",0,1)</f>
        <v>0</v>
      </c>
      <c r="AC11" s="135">
        <f>IF(OR(AD11=1,AD12=1),1,0)</f>
        <v>0</v>
      </c>
      <c r="AD11" s="25">
        <f>IF(F44="",0,1)</f>
        <v>0</v>
      </c>
    </row>
    <row r="12" spans="1:30" ht="13.5" customHeight="1">
      <c r="A12" s="116"/>
      <c r="B12" s="133" t="s">
        <v>48</v>
      </c>
      <c r="C12" s="134"/>
      <c r="D12" s="116"/>
      <c r="E12" s="116"/>
      <c r="F12" s="133" t="s">
        <v>48</v>
      </c>
      <c r="G12" s="134"/>
      <c r="H12" s="116"/>
      <c r="AA12" s="135"/>
      <c r="AB12" s="25">
        <f>IF(B47="",0,1)</f>
        <v>0</v>
      </c>
      <c r="AC12" s="135"/>
      <c r="AD12" s="25">
        <f>IF(F47="",0,1)</f>
        <v>0</v>
      </c>
    </row>
    <row r="13" spans="1:30" ht="12" customHeight="1">
      <c r="A13" s="114">
        <v>1</v>
      </c>
      <c r="B13" s="119"/>
      <c r="C13" s="120"/>
      <c r="D13" s="112"/>
      <c r="E13" s="114">
        <v>9</v>
      </c>
      <c r="F13" s="119"/>
      <c r="G13" s="120"/>
      <c r="H13" s="112"/>
      <c r="AA13" s="135">
        <f>IF(OR(AB13=1,AB14=1),1,0)</f>
        <v>0</v>
      </c>
      <c r="AB13" s="25">
        <f>IF(B50="",0,1)</f>
        <v>0</v>
      </c>
      <c r="AC13" s="135">
        <f>IF(OR(AD13=1,AD14=1),1,0)</f>
        <v>0</v>
      </c>
      <c r="AD13" s="25">
        <f>IF(F50="",0,1)</f>
        <v>0</v>
      </c>
    </row>
    <row r="14" spans="1:30" ht="21" customHeight="1">
      <c r="A14" s="115"/>
      <c r="B14" s="121"/>
      <c r="C14" s="122"/>
      <c r="D14" s="110"/>
      <c r="E14" s="115"/>
      <c r="F14" s="121"/>
      <c r="G14" s="122"/>
      <c r="H14" s="110"/>
      <c r="J14" s="18" t="s">
        <v>69</v>
      </c>
      <c r="AA14" s="135"/>
      <c r="AB14" s="25">
        <f>IF(B53="",0,1)</f>
        <v>0</v>
      </c>
      <c r="AC14" s="135"/>
      <c r="AD14" s="25">
        <f>IF(F53="",0,1)</f>
        <v>0</v>
      </c>
    </row>
    <row r="15" spans="1:30" ht="12" customHeight="1">
      <c r="A15" s="115"/>
      <c r="B15" s="117"/>
      <c r="C15" s="118"/>
      <c r="D15" s="113"/>
      <c r="E15" s="115"/>
      <c r="F15" s="117" t="str">
        <f>IF($F$7="","",IF(F14="","",$F$7))</f>
        <v/>
      </c>
      <c r="G15" s="118"/>
      <c r="H15" s="113"/>
      <c r="AA15" s="135">
        <f>IF(OR(AB15=1,AB16=1),1,0)</f>
        <v>0</v>
      </c>
      <c r="AB15" s="25">
        <f>IF(B56="",0,1)</f>
        <v>0</v>
      </c>
      <c r="AC15" s="135">
        <f>IF(OR(AD15=1,AD16=1),1,0)</f>
        <v>0</v>
      </c>
      <c r="AD15" s="25">
        <f>IF(F56="",0,1)</f>
        <v>0</v>
      </c>
    </row>
    <row r="16" spans="1:30" ht="12" customHeight="1">
      <c r="A16" s="115"/>
      <c r="B16" s="119"/>
      <c r="C16" s="120"/>
      <c r="D16" s="109"/>
      <c r="E16" s="115"/>
      <c r="F16" s="119"/>
      <c r="G16" s="120"/>
      <c r="H16" s="109"/>
      <c r="AA16" s="135"/>
      <c r="AB16" s="25">
        <f>IF(B59="",0,1)</f>
        <v>0</v>
      </c>
      <c r="AC16" s="135"/>
      <c r="AD16" s="25">
        <f>IF(F59="",0,1)</f>
        <v>0</v>
      </c>
    </row>
    <row r="17" spans="1:30" ht="21" customHeight="1">
      <c r="A17" s="115"/>
      <c r="B17" s="121"/>
      <c r="C17" s="122"/>
      <c r="D17" s="110"/>
      <c r="E17" s="115"/>
      <c r="F17" s="121"/>
      <c r="G17" s="122"/>
      <c r="H17" s="110"/>
      <c r="AA17" s="25"/>
      <c r="AB17" s="25"/>
      <c r="AC17" s="26">
        <f>SUM(AA1:AA16,AC1:AC16)</f>
        <v>0</v>
      </c>
      <c r="AD17" s="26">
        <f>SUM(AB1:AB16,AD1:AD16)</f>
        <v>0</v>
      </c>
    </row>
    <row r="18" spans="1:30" ht="12" customHeight="1">
      <c r="A18" s="116"/>
      <c r="B18" s="117"/>
      <c r="C18" s="118"/>
      <c r="D18" s="111"/>
      <c r="E18" s="116"/>
      <c r="F18" s="117" t="str">
        <f>IF($F$7="","",IF(F17="","",$F$7))</f>
        <v/>
      </c>
      <c r="G18" s="118"/>
      <c r="H18" s="111"/>
    </row>
    <row r="19" spans="1:30" ht="12" customHeight="1">
      <c r="A19" s="114">
        <v>2</v>
      </c>
      <c r="B19" s="119"/>
      <c r="C19" s="120"/>
      <c r="D19" s="112"/>
      <c r="E19" s="114">
        <v>10</v>
      </c>
      <c r="F19" s="119"/>
      <c r="G19" s="120"/>
      <c r="H19" s="112"/>
    </row>
    <row r="20" spans="1:30" ht="21" customHeight="1">
      <c r="A20" s="115"/>
      <c r="B20" s="121"/>
      <c r="C20" s="122"/>
      <c r="D20" s="110"/>
      <c r="E20" s="115"/>
      <c r="F20" s="121"/>
      <c r="G20" s="122"/>
      <c r="H20" s="110"/>
      <c r="J20" s="18"/>
    </row>
    <row r="21" spans="1:30" ht="12" customHeight="1">
      <c r="A21" s="115"/>
      <c r="B21" s="117"/>
      <c r="C21" s="118"/>
      <c r="D21" s="113"/>
      <c r="E21" s="115"/>
      <c r="F21" s="117" t="str">
        <f>IF($F$7="","",IF(F20="","",$F$7))</f>
        <v/>
      </c>
      <c r="G21" s="118"/>
      <c r="H21" s="113"/>
    </row>
    <row r="22" spans="1:30" ht="12" customHeight="1">
      <c r="A22" s="115"/>
      <c r="B22" s="119"/>
      <c r="C22" s="120"/>
      <c r="D22" s="109"/>
      <c r="E22" s="115"/>
      <c r="F22" s="119"/>
      <c r="G22" s="120"/>
      <c r="H22" s="109"/>
    </row>
    <row r="23" spans="1:30" ht="21" customHeight="1">
      <c r="A23" s="115"/>
      <c r="B23" s="121"/>
      <c r="C23" s="122"/>
      <c r="D23" s="110"/>
      <c r="E23" s="115"/>
      <c r="F23" s="121"/>
      <c r="G23" s="122"/>
      <c r="H23" s="110"/>
      <c r="J23" s="18" t="s">
        <v>78</v>
      </c>
    </row>
    <row r="24" spans="1:30" ht="12" customHeight="1">
      <c r="A24" s="116"/>
      <c r="B24" s="117"/>
      <c r="C24" s="118"/>
      <c r="D24" s="111"/>
      <c r="E24" s="116"/>
      <c r="F24" s="117" t="str">
        <f>IF($F$7="","",IF(F23="","",$F$7))</f>
        <v/>
      </c>
      <c r="G24" s="118"/>
      <c r="H24" s="111"/>
    </row>
    <row r="25" spans="1:30" ht="12" customHeight="1">
      <c r="A25" s="114">
        <v>3</v>
      </c>
      <c r="B25" s="119"/>
      <c r="C25" s="120"/>
      <c r="D25" s="112"/>
      <c r="E25" s="114">
        <v>11</v>
      </c>
      <c r="F25" s="119"/>
      <c r="G25" s="120"/>
      <c r="H25" s="112"/>
    </row>
    <row r="26" spans="1:30" ht="21" customHeight="1">
      <c r="A26" s="115"/>
      <c r="B26" s="121"/>
      <c r="C26" s="122"/>
      <c r="D26" s="110"/>
      <c r="E26" s="115"/>
      <c r="F26" s="121"/>
      <c r="G26" s="122"/>
      <c r="H26" s="110"/>
      <c r="J26" s="18"/>
    </row>
    <row r="27" spans="1:30" ht="12" customHeight="1">
      <c r="A27" s="115"/>
      <c r="B27" s="117" t="str">
        <f>IF($F$7="","",IF(B26="","",$F$7))</f>
        <v/>
      </c>
      <c r="C27" s="118"/>
      <c r="D27" s="113"/>
      <c r="E27" s="115"/>
      <c r="F27" s="117" t="str">
        <f>IF($F$7="","",IF(F26="","",$F$7))</f>
        <v/>
      </c>
      <c r="G27" s="118"/>
      <c r="H27" s="113"/>
    </row>
    <row r="28" spans="1:30" ht="12" customHeight="1">
      <c r="A28" s="115"/>
      <c r="B28" s="119"/>
      <c r="C28" s="120"/>
      <c r="D28" s="109"/>
      <c r="E28" s="115"/>
      <c r="F28" s="119"/>
      <c r="G28" s="120"/>
      <c r="H28" s="109"/>
    </row>
    <row r="29" spans="1:30" ht="21" customHeight="1">
      <c r="A29" s="115"/>
      <c r="B29" s="121"/>
      <c r="C29" s="122"/>
      <c r="D29" s="110"/>
      <c r="E29" s="115"/>
      <c r="F29" s="121"/>
      <c r="G29" s="122"/>
      <c r="H29" s="110"/>
      <c r="J29" s="18"/>
    </row>
    <row r="30" spans="1:30" ht="12" customHeight="1">
      <c r="A30" s="116"/>
      <c r="B30" s="117" t="str">
        <f>IF($F$7="","",IF(B29="","",$F$7))</f>
        <v/>
      </c>
      <c r="C30" s="118"/>
      <c r="D30" s="111"/>
      <c r="E30" s="116"/>
      <c r="F30" s="117" t="str">
        <f>IF($F$7="","",IF(F29="","",$F$7))</f>
        <v/>
      </c>
      <c r="G30" s="118"/>
      <c r="H30" s="111"/>
    </row>
    <row r="31" spans="1:30" ht="12" customHeight="1">
      <c r="A31" s="114">
        <v>4</v>
      </c>
      <c r="B31" s="119"/>
      <c r="C31" s="120"/>
      <c r="D31" s="112"/>
      <c r="E31" s="114">
        <v>12</v>
      </c>
      <c r="F31" s="119"/>
      <c r="G31" s="120"/>
      <c r="H31" s="112"/>
    </row>
    <row r="32" spans="1:30" ht="21" customHeight="1">
      <c r="A32" s="115"/>
      <c r="B32" s="121"/>
      <c r="C32" s="122"/>
      <c r="D32" s="110"/>
      <c r="E32" s="115"/>
      <c r="F32" s="121"/>
      <c r="G32" s="122"/>
      <c r="H32" s="110"/>
      <c r="J32" s="18"/>
    </row>
    <row r="33" spans="1:10" ht="12" customHeight="1">
      <c r="A33" s="115"/>
      <c r="B33" s="117" t="str">
        <f>IF($F$7="","",IF(B32="","",$F$7))</f>
        <v/>
      </c>
      <c r="C33" s="118"/>
      <c r="D33" s="113"/>
      <c r="E33" s="115"/>
      <c r="F33" s="117" t="str">
        <f>IF($F$7="","",IF(F32="","",$F$7))</f>
        <v/>
      </c>
      <c r="G33" s="118"/>
      <c r="H33" s="113"/>
    </row>
    <row r="34" spans="1:10" ht="12" customHeight="1">
      <c r="A34" s="115"/>
      <c r="B34" s="119"/>
      <c r="C34" s="120"/>
      <c r="D34" s="109"/>
      <c r="E34" s="115"/>
      <c r="F34" s="119"/>
      <c r="G34" s="120"/>
      <c r="H34" s="109"/>
    </row>
    <row r="35" spans="1:10" ht="21" customHeight="1">
      <c r="A35" s="115"/>
      <c r="B35" s="121"/>
      <c r="C35" s="122"/>
      <c r="D35" s="110"/>
      <c r="E35" s="115"/>
      <c r="F35" s="121"/>
      <c r="G35" s="122"/>
      <c r="H35" s="110"/>
      <c r="J35" s="18"/>
    </row>
    <row r="36" spans="1:10" ht="12" customHeight="1">
      <c r="A36" s="116"/>
      <c r="B36" s="117" t="str">
        <f>IF($F$7="","",IF(B35="","",$F$7))</f>
        <v/>
      </c>
      <c r="C36" s="118"/>
      <c r="D36" s="111"/>
      <c r="E36" s="116"/>
      <c r="F36" s="117" t="str">
        <f>IF($F$7="","",IF(F35="","",$F$7))</f>
        <v/>
      </c>
      <c r="G36" s="118"/>
      <c r="H36" s="111"/>
    </row>
    <row r="37" spans="1:10" ht="12" customHeight="1">
      <c r="A37" s="114">
        <v>5</v>
      </c>
      <c r="B37" s="119"/>
      <c r="C37" s="120"/>
      <c r="D37" s="112"/>
      <c r="E37" s="114">
        <v>13</v>
      </c>
      <c r="F37" s="119"/>
      <c r="G37" s="120"/>
      <c r="H37" s="112"/>
    </row>
    <row r="38" spans="1:10" ht="21" customHeight="1">
      <c r="A38" s="115"/>
      <c r="B38" s="121"/>
      <c r="C38" s="122"/>
      <c r="D38" s="110"/>
      <c r="E38" s="115"/>
      <c r="F38" s="121"/>
      <c r="G38" s="122"/>
      <c r="H38" s="110"/>
      <c r="J38" s="18"/>
    </row>
    <row r="39" spans="1:10" ht="12" customHeight="1">
      <c r="A39" s="115"/>
      <c r="B39" s="117" t="str">
        <f>IF($F$7="","",IF(B38="","",$F$7))</f>
        <v/>
      </c>
      <c r="C39" s="118"/>
      <c r="D39" s="113"/>
      <c r="E39" s="115"/>
      <c r="F39" s="117" t="str">
        <f>IF($F$7="","",IF(F38="","",$F$7))</f>
        <v/>
      </c>
      <c r="G39" s="118"/>
      <c r="H39" s="113"/>
    </row>
    <row r="40" spans="1:10" ht="12" customHeight="1">
      <c r="A40" s="115"/>
      <c r="B40" s="119"/>
      <c r="C40" s="120"/>
      <c r="D40" s="109"/>
      <c r="E40" s="115"/>
      <c r="F40" s="119"/>
      <c r="G40" s="120"/>
      <c r="H40" s="109"/>
    </row>
    <row r="41" spans="1:10" ht="21" customHeight="1">
      <c r="A41" s="115"/>
      <c r="B41" s="121"/>
      <c r="C41" s="122"/>
      <c r="D41" s="110"/>
      <c r="E41" s="115"/>
      <c r="F41" s="121"/>
      <c r="G41" s="122"/>
      <c r="H41" s="110"/>
      <c r="J41" s="18"/>
    </row>
    <row r="42" spans="1:10" ht="12" customHeight="1">
      <c r="A42" s="116"/>
      <c r="B42" s="117" t="str">
        <f>IF($F$7="","",IF(B41="","",$F$7))</f>
        <v/>
      </c>
      <c r="C42" s="118"/>
      <c r="D42" s="111"/>
      <c r="E42" s="116"/>
      <c r="F42" s="117" t="str">
        <f>IF($F$7="","",IF(F41="","",$F$7))</f>
        <v/>
      </c>
      <c r="G42" s="118"/>
      <c r="H42" s="111"/>
    </row>
    <row r="43" spans="1:10" ht="12" customHeight="1">
      <c r="A43" s="114">
        <v>6</v>
      </c>
      <c r="B43" s="119"/>
      <c r="C43" s="120"/>
      <c r="D43" s="112"/>
      <c r="E43" s="114">
        <v>14</v>
      </c>
      <c r="F43" s="119"/>
      <c r="G43" s="120"/>
      <c r="H43" s="112"/>
    </row>
    <row r="44" spans="1:10" ht="21" customHeight="1">
      <c r="A44" s="115"/>
      <c r="B44" s="121"/>
      <c r="C44" s="122"/>
      <c r="D44" s="110"/>
      <c r="E44" s="115"/>
      <c r="F44" s="121"/>
      <c r="G44" s="122"/>
      <c r="H44" s="110"/>
      <c r="J44" s="18"/>
    </row>
    <row r="45" spans="1:10" ht="12" customHeight="1">
      <c r="A45" s="115"/>
      <c r="B45" s="117" t="str">
        <f>IF($F$7="","",IF(B44="","",$F$7))</f>
        <v/>
      </c>
      <c r="C45" s="118"/>
      <c r="D45" s="113"/>
      <c r="E45" s="115"/>
      <c r="F45" s="117" t="str">
        <f>IF($F$7="","",IF(F44="","",$F$7))</f>
        <v/>
      </c>
      <c r="G45" s="118"/>
      <c r="H45" s="113"/>
    </row>
    <row r="46" spans="1:10" ht="12" customHeight="1">
      <c r="A46" s="115"/>
      <c r="B46" s="119"/>
      <c r="C46" s="120"/>
      <c r="D46" s="109"/>
      <c r="E46" s="115"/>
      <c r="F46" s="119"/>
      <c r="G46" s="120"/>
      <c r="H46" s="109"/>
    </row>
    <row r="47" spans="1:10" ht="21" customHeight="1">
      <c r="A47" s="115"/>
      <c r="B47" s="121"/>
      <c r="C47" s="122"/>
      <c r="D47" s="110"/>
      <c r="E47" s="115"/>
      <c r="F47" s="121"/>
      <c r="G47" s="122"/>
      <c r="H47" s="110"/>
      <c r="J47" s="18"/>
    </row>
    <row r="48" spans="1:10" ht="12" customHeight="1">
      <c r="A48" s="116"/>
      <c r="B48" s="117" t="str">
        <f>IF($F$7="","",IF(B47="","",$F$7))</f>
        <v/>
      </c>
      <c r="C48" s="118"/>
      <c r="D48" s="111"/>
      <c r="E48" s="116"/>
      <c r="F48" s="117" t="str">
        <f>IF($F$7="","",IF(F47="","",$F$7))</f>
        <v/>
      </c>
      <c r="G48" s="118"/>
      <c r="H48" s="111"/>
    </row>
    <row r="49" spans="1:10" ht="12" customHeight="1">
      <c r="A49" s="114">
        <v>7</v>
      </c>
      <c r="B49" s="119"/>
      <c r="C49" s="120"/>
      <c r="D49" s="112"/>
      <c r="E49" s="114">
        <v>15</v>
      </c>
      <c r="F49" s="119"/>
      <c r="G49" s="120"/>
      <c r="H49" s="112"/>
    </row>
    <row r="50" spans="1:10" ht="21" customHeight="1">
      <c r="A50" s="115"/>
      <c r="B50" s="121"/>
      <c r="C50" s="122"/>
      <c r="D50" s="110"/>
      <c r="E50" s="115"/>
      <c r="F50" s="121"/>
      <c r="G50" s="122"/>
      <c r="H50" s="110"/>
      <c r="J50" s="18"/>
    </row>
    <row r="51" spans="1:10" ht="12" customHeight="1">
      <c r="A51" s="115"/>
      <c r="B51" s="117" t="str">
        <f>IF($F$7="","",IF(B50="","",$F$7))</f>
        <v/>
      </c>
      <c r="C51" s="118"/>
      <c r="D51" s="113"/>
      <c r="E51" s="115"/>
      <c r="F51" s="117" t="str">
        <f>IF($F$7="","",IF(F50="","",$F$7))</f>
        <v/>
      </c>
      <c r="G51" s="118"/>
      <c r="H51" s="113"/>
    </row>
    <row r="52" spans="1:10" ht="12" customHeight="1">
      <c r="A52" s="115"/>
      <c r="B52" s="119"/>
      <c r="C52" s="120"/>
      <c r="D52" s="109"/>
      <c r="E52" s="115"/>
      <c r="F52" s="119"/>
      <c r="G52" s="120"/>
      <c r="H52" s="109"/>
    </row>
    <row r="53" spans="1:10" ht="21" customHeight="1">
      <c r="A53" s="115"/>
      <c r="B53" s="121"/>
      <c r="C53" s="122"/>
      <c r="D53" s="110"/>
      <c r="E53" s="115"/>
      <c r="F53" s="121"/>
      <c r="G53" s="122"/>
      <c r="H53" s="110"/>
      <c r="J53" s="18"/>
    </row>
    <row r="54" spans="1:10" ht="12" customHeight="1">
      <c r="A54" s="116"/>
      <c r="B54" s="117" t="str">
        <f>IF($F$7="","",IF(B53="","",$F$7))</f>
        <v/>
      </c>
      <c r="C54" s="118"/>
      <c r="D54" s="111"/>
      <c r="E54" s="116"/>
      <c r="F54" s="117" t="str">
        <f>IF($F$7="","",IF(F53="","",$F$7))</f>
        <v/>
      </c>
      <c r="G54" s="118"/>
      <c r="H54" s="111"/>
    </row>
    <row r="55" spans="1:10" ht="12" customHeight="1">
      <c r="A55" s="114">
        <v>8</v>
      </c>
      <c r="B55" s="119"/>
      <c r="C55" s="120"/>
      <c r="D55" s="112"/>
      <c r="E55" s="114">
        <v>16</v>
      </c>
      <c r="F55" s="119"/>
      <c r="G55" s="120"/>
      <c r="H55" s="112"/>
    </row>
    <row r="56" spans="1:10" ht="21" customHeight="1">
      <c r="A56" s="115"/>
      <c r="B56" s="121"/>
      <c r="C56" s="122"/>
      <c r="D56" s="110"/>
      <c r="E56" s="115"/>
      <c r="F56" s="121"/>
      <c r="G56" s="122"/>
      <c r="H56" s="110"/>
      <c r="J56" s="18"/>
    </row>
    <row r="57" spans="1:10" ht="12" customHeight="1">
      <c r="A57" s="115"/>
      <c r="B57" s="117" t="str">
        <f>IF($F$7="","",IF(B56="","",$F$7))</f>
        <v/>
      </c>
      <c r="C57" s="118"/>
      <c r="D57" s="113"/>
      <c r="E57" s="115"/>
      <c r="F57" s="117" t="str">
        <f>IF($F$7="","",IF(F56="","",$F$7))</f>
        <v/>
      </c>
      <c r="G57" s="118"/>
      <c r="H57" s="113"/>
    </row>
    <row r="58" spans="1:10" ht="12" customHeight="1">
      <c r="A58" s="115"/>
      <c r="B58" s="119"/>
      <c r="C58" s="120"/>
      <c r="D58" s="109"/>
      <c r="E58" s="115"/>
      <c r="F58" s="119"/>
      <c r="G58" s="120"/>
      <c r="H58" s="109"/>
    </row>
    <row r="59" spans="1:10" ht="21" customHeight="1">
      <c r="A59" s="115"/>
      <c r="B59" s="121"/>
      <c r="C59" s="122"/>
      <c r="D59" s="110"/>
      <c r="E59" s="115"/>
      <c r="F59" s="121"/>
      <c r="G59" s="122"/>
      <c r="H59" s="110"/>
      <c r="J59" s="18"/>
    </row>
    <row r="60" spans="1:10" ht="12" customHeight="1">
      <c r="A60" s="116"/>
      <c r="B60" s="137" t="str">
        <f>IF($F$7="","",IF(B59="","",$F$7))</f>
        <v/>
      </c>
      <c r="C60" s="138"/>
      <c r="D60" s="111"/>
      <c r="E60" s="116"/>
      <c r="F60" s="137" t="str">
        <f>IF($F$7="","",IF(F59="","",$F$7))</f>
        <v/>
      </c>
      <c r="G60" s="138"/>
      <c r="H60" s="111"/>
    </row>
  </sheetData>
  <mergeCells count="175">
    <mergeCell ref="B7:D7"/>
    <mergeCell ref="F7:H7"/>
    <mergeCell ref="AA7:AA8"/>
    <mergeCell ref="AC7:AC8"/>
    <mergeCell ref="B8:D8"/>
    <mergeCell ref="E8:F8"/>
    <mergeCell ref="A1:H1"/>
    <mergeCell ref="AA1:AA2"/>
    <mergeCell ref="AC1:AC2"/>
    <mergeCell ref="AA3:AA4"/>
    <mergeCell ref="AC3:AC4"/>
    <mergeCell ref="AA5:AA6"/>
    <mergeCell ref="AC5:AC6"/>
    <mergeCell ref="AA9:AA10"/>
    <mergeCell ref="AC9:AC10"/>
    <mergeCell ref="A10:A12"/>
    <mergeCell ref="B10:C10"/>
    <mergeCell ref="D10:D12"/>
    <mergeCell ref="E10:E12"/>
    <mergeCell ref="F10:G10"/>
    <mergeCell ref="H10:H12"/>
    <mergeCell ref="B11:C11"/>
    <mergeCell ref="F11:G11"/>
    <mergeCell ref="AA11:AA12"/>
    <mergeCell ref="AC11:AC12"/>
    <mergeCell ref="B12:C12"/>
    <mergeCell ref="F12:G12"/>
    <mergeCell ref="A13:A18"/>
    <mergeCell ref="B13:C13"/>
    <mergeCell ref="D13:D15"/>
    <mergeCell ref="E13:E18"/>
    <mergeCell ref="F13:G13"/>
    <mergeCell ref="H13:H15"/>
    <mergeCell ref="F16:G16"/>
    <mergeCell ref="H16:H18"/>
    <mergeCell ref="B17:C17"/>
    <mergeCell ref="F17:G17"/>
    <mergeCell ref="B18:C18"/>
    <mergeCell ref="F18:G18"/>
    <mergeCell ref="AA13:AA14"/>
    <mergeCell ref="AC13:AC14"/>
    <mergeCell ref="B14:C14"/>
    <mergeCell ref="F14:G14"/>
    <mergeCell ref="B15:C15"/>
    <mergeCell ref="F15:G15"/>
    <mergeCell ref="AA15:AA16"/>
    <mergeCell ref="AC15:AC16"/>
    <mergeCell ref="B16:C16"/>
    <mergeCell ref="D16:D18"/>
    <mergeCell ref="B22:C22"/>
    <mergeCell ref="D22:D24"/>
    <mergeCell ref="F22:G22"/>
    <mergeCell ref="H22:H24"/>
    <mergeCell ref="B23:C23"/>
    <mergeCell ref="F23:G23"/>
    <mergeCell ref="B24:C24"/>
    <mergeCell ref="F24:G24"/>
    <mergeCell ref="A19:A24"/>
    <mergeCell ref="B19:C19"/>
    <mergeCell ref="D19:D21"/>
    <mergeCell ref="E19:E24"/>
    <mergeCell ref="F19:G19"/>
    <mergeCell ref="H19:H21"/>
    <mergeCell ref="B20:C20"/>
    <mergeCell ref="F20:G20"/>
    <mergeCell ref="B21:C21"/>
    <mergeCell ref="F21:G21"/>
    <mergeCell ref="B28:C28"/>
    <mergeCell ref="D28:D30"/>
    <mergeCell ref="F28:G28"/>
    <mergeCell ref="H28:H30"/>
    <mergeCell ref="B29:C29"/>
    <mergeCell ref="F29:G29"/>
    <mergeCell ref="B30:C30"/>
    <mergeCell ref="F30:G30"/>
    <mergeCell ref="A25:A30"/>
    <mergeCell ref="B25:C25"/>
    <mergeCell ref="D25:D27"/>
    <mergeCell ref="E25:E30"/>
    <mergeCell ref="F25:G25"/>
    <mergeCell ref="H25:H27"/>
    <mergeCell ref="B26:C26"/>
    <mergeCell ref="F26:G26"/>
    <mergeCell ref="B27:C27"/>
    <mergeCell ref="F27:G27"/>
    <mergeCell ref="B34:C34"/>
    <mergeCell ref="D34:D36"/>
    <mergeCell ref="F34:G34"/>
    <mergeCell ref="H34:H36"/>
    <mergeCell ref="B35:C35"/>
    <mergeCell ref="F35:G35"/>
    <mergeCell ref="B36:C36"/>
    <mergeCell ref="F36:G36"/>
    <mergeCell ref="A31:A36"/>
    <mergeCell ref="B31:C31"/>
    <mergeCell ref="D31:D33"/>
    <mergeCell ref="E31:E36"/>
    <mergeCell ref="F31:G31"/>
    <mergeCell ref="H31:H33"/>
    <mergeCell ref="B32:C32"/>
    <mergeCell ref="F32:G32"/>
    <mergeCell ref="B33:C33"/>
    <mergeCell ref="F33:G33"/>
    <mergeCell ref="B40:C40"/>
    <mergeCell ref="D40:D42"/>
    <mergeCell ref="F40:G40"/>
    <mergeCell ref="H40:H42"/>
    <mergeCell ref="B41:C41"/>
    <mergeCell ref="F41:G41"/>
    <mergeCell ref="B42:C42"/>
    <mergeCell ref="F42:G42"/>
    <mergeCell ref="A37:A42"/>
    <mergeCell ref="B37:C37"/>
    <mergeCell ref="D37:D39"/>
    <mergeCell ref="E37:E42"/>
    <mergeCell ref="F37:G37"/>
    <mergeCell ref="H37:H39"/>
    <mergeCell ref="B38:C38"/>
    <mergeCell ref="F38:G38"/>
    <mergeCell ref="B39:C39"/>
    <mergeCell ref="F39:G39"/>
    <mergeCell ref="B46:C46"/>
    <mergeCell ref="D46:D48"/>
    <mergeCell ref="F46:G46"/>
    <mergeCell ref="H46:H48"/>
    <mergeCell ref="B47:C47"/>
    <mergeCell ref="F47:G47"/>
    <mergeCell ref="B48:C48"/>
    <mergeCell ref="F48:G48"/>
    <mergeCell ref="A43:A48"/>
    <mergeCell ref="B43:C43"/>
    <mergeCell ref="D43:D45"/>
    <mergeCell ref="E43:E48"/>
    <mergeCell ref="F43:G43"/>
    <mergeCell ref="H43:H45"/>
    <mergeCell ref="B44:C44"/>
    <mergeCell ref="F44:G44"/>
    <mergeCell ref="B45:C45"/>
    <mergeCell ref="F45:G45"/>
    <mergeCell ref="B52:C52"/>
    <mergeCell ref="D52:D54"/>
    <mergeCell ref="F52:G52"/>
    <mergeCell ref="H52:H54"/>
    <mergeCell ref="B53:C53"/>
    <mergeCell ref="F53:G53"/>
    <mergeCell ref="B54:C54"/>
    <mergeCell ref="F54:G54"/>
    <mergeCell ref="A49:A54"/>
    <mergeCell ref="B49:C49"/>
    <mergeCell ref="D49:D51"/>
    <mergeCell ref="E49:E54"/>
    <mergeCell ref="F49:G49"/>
    <mergeCell ref="H49:H51"/>
    <mergeCell ref="B50:C50"/>
    <mergeCell ref="F50:G50"/>
    <mergeCell ref="B51:C51"/>
    <mergeCell ref="F51:G51"/>
    <mergeCell ref="B58:C58"/>
    <mergeCell ref="D58:D60"/>
    <mergeCell ref="F58:G58"/>
    <mergeCell ref="H58:H60"/>
    <mergeCell ref="B59:C59"/>
    <mergeCell ref="F59:G59"/>
    <mergeCell ref="B60:C60"/>
    <mergeCell ref="F60:G60"/>
    <mergeCell ref="A55:A60"/>
    <mergeCell ref="B55:C55"/>
    <mergeCell ref="D55:D57"/>
    <mergeCell ref="E55:E60"/>
    <mergeCell ref="F55:G55"/>
    <mergeCell ref="H55:H57"/>
    <mergeCell ref="B56:C56"/>
    <mergeCell ref="F56:G56"/>
    <mergeCell ref="B57:C57"/>
    <mergeCell ref="F57:G57"/>
  </mergeCells>
  <phoneticPr fontId="42"/>
  <dataValidations count="2">
    <dataValidation type="list" allowBlank="1" showInputMessage="1" showErrorMessage="1" sqref="D13:D60 H13:H60">
      <formula1>"3,2,1"</formula1>
    </dataValidation>
    <dataValidation type="list" allowBlank="1" showInputMessage="1" showErrorMessage="1" sqref="G8">
      <formula1>"1,2,3,4,5,6,7,8"</formula1>
    </dataValidation>
  </dataValidations>
  <pageMargins left="0.74803149606299213" right="0.70866141732283472" top="0.27559055118110237" bottom="0.15748031496062992" header="0.11811023622047245" footer="0.11811023622047245"/>
  <pageSetup paperSize="9" scale="98" orientation="portrait" blackAndWhite="1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4" tint="0.39997558519241921"/>
    <pageSetUpPr fitToPage="1"/>
  </sheetPr>
  <dimension ref="A1:AD60"/>
  <sheetViews>
    <sheetView zoomScaleNormal="100" workbookViewId="0">
      <selection activeCell="B13" sqref="B13:D24"/>
    </sheetView>
  </sheetViews>
  <sheetFormatPr defaultRowHeight="13.5"/>
  <cols>
    <col min="1" max="1" width="4.5" style="5" customWidth="1"/>
    <col min="2" max="2" width="25.75" style="5" customWidth="1"/>
    <col min="3" max="4" width="6" style="5" customWidth="1"/>
    <col min="5" max="5" width="4.5" style="5" customWidth="1"/>
    <col min="6" max="6" width="25.75" style="5" customWidth="1"/>
    <col min="7" max="8" width="6" style="5" customWidth="1"/>
    <col min="9" max="9" width="9" style="5" customWidth="1"/>
  </cols>
  <sheetData>
    <row r="1" spans="1:30" s="3" customFormat="1" ht="18.75">
      <c r="A1" s="125" t="s">
        <v>188</v>
      </c>
      <c r="B1" s="125"/>
      <c r="C1" s="125"/>
      <c r="D1" s="125"/>
      <c r="E1" s="125"/>
      <c r="F1" s="125"/>
      <c r="G1" s="125"/>
      <c r="H1" s="125"/>
      <c r="I1" s="4"/>
      <c r="AA1" s="135">
        <f>IF(OR(AB1=1,AB2=1),1,0)</f>
        <v>0</v>
      </c>
      <c r="AB1" s="25">
        <f>IF(B14="",0,1)</f>
        <v>0</v>
      </c>
      <c r="AC1" s="135">
        <f>IF(OR(AD1=1,AD2=1),1,0)</f>
        <v>0</v>
      </c>
      <c r="AD1" s="25">
        <f>IF(F14="",0,1)</f>
        <v>0</v>
      </c>
    </row>
    <row r="2" spans="1:30" ht="6" customHeight="1">
      <c r="AA2" s="135"/>
      <c r="AB2" s="25">
        <f>IF(B17="",0,1)</f>
        <v>0</v>
      </c>
      <c r="AC2" s="135"/>
      <c r="AD2" s="25">
        <f>IF(F17="",0,1)</f>
        <v>0</v>
      </c>
    </row>
    <row r="3" spans="1:30" ht="13.5" customHeight="1">
      <c r="B3" s="23" t="s">
        <v>64</v>
      </c>
      <c r="AA3" s="135">
        <f>IF(OR(AB3=1,AB4=1),1,0)</f>
        <v>0</v>
      </c>
      <c r="AB3" s="25">
        <f>IF(B20="",0,1)</f>
        <v>0</v>
      </c>
      <c r="AC3" s="135">
        <f>IF(OR(AD3=1,AD4=1),1,0)</f>
        <v>0</v>
      </c>
      <c r="AD3" s="25">
        <f>IF(F20="",0,1)</f>
        <v>0</v>
      </c>
    </row>
    <row r="4" spans="1:30" ht="13.5" customHeight="1">
      <c r="B4" s="23" t="s">
        <v>65</v>
      </c>
      <c r="AA4" s="135"/>
      <c r="AB4" s="25">
        <f>IF(B23="",0,1)</f>
        <v>0</v>
      </c>
      <c r="AC4" s="135"/>
      <c r="AD4" s="25">
        <f>IF(F23="",0,1)</f>
        <v>0</v>
      </c>
    </row>
    <row r="5" spans="1:30" ht="13.5" customHeight="1">
      <c r="B5" s="24"/>
      <c r="AA5" s="135">
        <f>IF(OR(AB5=1,AB6=1),1,0)</f>
        <v>0</v>
      </c>
      <c r="AB5" s="25">
        <f>IF(B26="",0,1)</f>
        <v>0</v>
      </c>
      <c r="AC5" s="135">
        <f>IF(OR(AD5=1,AD6=1),1,0)</f>
        <v>0</v>
      </c>
      <c r="AD5" s="25">
        <f>IF(F26="",0,1)</f>
        <v>0</v>
      </c>
    </row>
    <row r="6" spans="1:30" ht="6" customHeight="1">
      <c r="AA6" s="135"/>
      <c r="AB6" s="25">
        <f>IF(B29="",0,1)</f>
        <v>0</v>
      </c>
      <c r="AC6" s="135"/>
      <c r="AD6" s="25">
        <f>IF(F29="",0,1)</f>
        <v>0</v>
      </c>
    </row>
    <row r="7" spans="1:30" s="2" customFormat="1" ht="24" customHeight="1">
      <c r="A7" s="20" t="s">
        <v>47</v>
      </c>
      <c r="B7" s="136" t="str">
        <f>IF(集計表!$C$4="","",集計表!$C$4)</f>
        <v/>
      </c>
      <c r="C7" s="136"/>
      <c r="D7" s="136"/>
      <c r="E7" s="8" t="s">
        <v>46</v>
      </c>
      <c r="F7" s="136" t="str">
        <f>IF(集計表!$I$4="","",集計表!$I$4)</f>
        <v/>
      </c>
      <c r="G7" s="136"/>
      <c r="H7" s="136"/>
      <c r="I7" s="6"/>
      <c r="AA7" s="135">
        <f>IF(OR(AB7=1,AB8=1),1,0)</f>
        <v>0</v>
      </c>
      <c r="AB7" s="25">
        <f>IF(B32="",0,1)</f>
        <v>0</v>
      </c>
      <c r="AC7" s="135">
        <f>IF(OR(AD7=1,AD8=1),1,0)</f>
        <v>0</v>
      </c>
      <c r="AD7" s="25">
        <f>IF(F32="",0,1)</f>
        <v>0</v>
      </c>
    </row>
    <row r="8" spans="1:30" s="1" customFormat="1" ht="24" customHeight="1">
      <c r="A8" s="20" t="s">
        <v>62</v>
      </c>
      <c r="B8" s="126" t="s">
        <v>150</v>
      </c>
      <c r="C8" s="127"/>
      <c r="D8" s="128"/>
      <c r="E8" s="129" t="s">
        <v>63</v>
      </c>
      <c r="F8" s="130"/>
      <c r="G8" s="21"/>
      <c r="H8" s="22" t="str">
        <f>"/"&amp;集計表!H39</f>
        <v>/</v>
      </c>
      <c r="I8" s="7"/>
      <c r="J8" s="18" t="s">
        <v>99</v>
      </c>
      <c r="K8" s="18"/>
      <c r="L8" s="18"/>
      <c r="M8" s="18"/>
      <c r="N8" s="18"/>
      <c r="O8" s="18"/>
      <c r="AA8" s="135"/>
      <c r="AB8" s="25">
        <f>IF(B35="",0,1)</f>
        <v>0</v>
      </c>
      <c r="AC8" s="135"/>
      <c r="AD8" s="25">
        <f>IF(F35="",0,1)</f>
        <v>0</v>
      </c>
    </row>
    <row r="9" spans="1:30" ht="6" customHeight="1">
      <c r="AA9" s="135">
        <f>IF(OR(AB9=1,AB10=1),1,0)</f>
        <v>0</v>
      </c>
      <c r="AB9" s="25">
        <f>IF(B38="",0,1)</f>
        <v>0</v>
      </c>
      <c r="AC9" s="135">
        <f>IF(OR(AD9=1,AD10=1),1,0)</f>
        <v>0</v>
      </c>
      <c r="AD9" s="25">
        <f>IF(F38="",0,1)</f>
        <v>0</v>
      </c>
    </row>
    <row r="10" spans="1:30" ht="12" customHeight="1">
      <c r="A10" s="114" t="s">
        <v>38</v>
      </c>
      <c r="B10" s="123" t="s">
        <v>44</v>
      </c>
      <c r="C10" s="124"/>
      <c r="D10" s="114" t="s">
        <v>45</v>
      </c>
      <c r="E10" s="114" t="s">
        <v>38</v>
      </c>
      <c r="F10" s="123" t="s">
        <v>44</v>
      </c>
      <c r="G10" s="124"/>
      <c r="H10" s="114" t="s">
        <v>45</v>
      </c>
      <c r="AA10" s="135"/>
      <c r="AB10" s="25">
        <f>IF(B41="",0,1)</f>
        <v>0</v>
      </c>
      <c r="AC10" s="135"/>
      <c r="AD10" s="25">
        <f>IF(F41="",0,1)</f>
        <v>0</v>
      </c>
    </row>
    <row r="11" spans="1:30" ht="21" customHeight="1">
      <c r="A11" s="115"/>
      <c r="B11" s="131" t="s">
        <v>68</v>
      </c>
      <c r="C11" s="132"/>
      <c r="D11" s="115"/>
      <c r="E11" s="115"/>
      <c r="F11" s="131" t="s">
        <v>68</v>
      </c>
      <c r="G11" s="132"/>
      <c r="H11" s="115"/>
      <c r="J11" s="18" t="s">
        <v>66</v>
      </c>
      <c r="AA11" s="135">
        <f>IF(OR(AB11=1,AB12=1),1,0)</f>
        <v>0</v>
      </c>
      <c r="AB11" s="25">
        <f>IF(B44="",0,1)</f>
        <v>0</v>
      </c>
      <c r="AC11" s="135">
        <f>IF(OR(AD11=1,AD12=1),1,0)</f>
        <v>0</v>
      </c>
      <c r="AD11" s="25">
        <f>IF(F44="",0,1)</f>
        <v>0</v>
      </c>
    </row>
    <row r="12" spans="1:30" ht="13.5" customHeight="1">
      <c r="A12" s="116"/>
      <c r="B12" s="133" t="s">
        <v>48</v>
      </c>
      <c r="C12" s="134"/>
      <c r="D12" s="116"/>
      <c r="E12" s="116"/>
      <c r="F12" s="133" t="s">
        <v>48</v>
      </c>
      <c r="G12" s="134"/>
      <c r="H12" s="116"/>
      <c r="AA12" s="135"/>
      <c r="AB12" s="25">
        <f>IF(B47="",0,1)</f>
        <v>0</v>
      </c>
      <c r="AC12" s="135"/>
      <c r="AD12" s="25">
        <f>IF(F47="",0,1)</f>
        <v>0</v>
      </c>
    </row>
    <row r="13" spans="1:30" ht="12" customHeight="1">
      <c r="A13" s="114">
        <v>1</v>
      </c>
      <c r="B13" s="119"/>
      <c r="C13" s="120"/>
      <c r="D13" s="139"/>
      <c r="E13" s="114">
        <v>17</v>
      </c>
      <c r="F13" s="119"/>
      <c r="G13" s="120"/>
      <c r="H13" s="139"/>
      <c r="AA13" s="135">
        <f>IF(OR(AB13=1,AB14=1),1,0)</f>
        <v>0</v>
      </c>
      <c r="AB13" s="25">
        <f>IF(B50="",0,1)</f>
        <v>0</v>
      </c>
      <c r="AC13" s="135">
        <f>IF(OR(AD13=1,AD14=1),1,0)</f>
        <v>0</v>
      </c>
      <c r="AD13" s="25">
        <f>IF(F50="",0,1)</f>
        <v>0</v>
      </c>
    </row>
    <row r="14" spans="1:30" ht="21" customHeight="1">
      <c r="A14" s="115"/>
      <c r="B14" s="121"/>
      <c r="C14" s="122"/>
      <c r="D14" s="139"/>
      <c r="E14" s="115"/>
      <c r="F14" s="121"/>
      <c r="G14" s="122"/>
      <c r="H14" s="139"/>
      <c r="J14" s="18" t="s">
        <v>69</v>
      </c>
      <c r="AA14" s="135"/>
      <c r="AB14" s="25">
        <f>IF(B53="",0,1)</f>
        <v>0</v>
      </c>
      <c r="AC14" s="135"/>
      <c r="AD14" s="25">
        <f>IF(F53="",0,1)</f>
        <v>0</v>
      </c>
    </row>
    <row r="15" spans="1:30" ht="12" customHeight="1">
      <c r="A15" s="116"/>
      <c r="B15" s="117"/>
      <c r="C15" s="118"/>
      <c r="D15" s="139"/>
      <c r="E15" s="116"/>
      <c r="F15" s="117" t="str">
        <f>IF($F$7="","",IF(F14="","",$F$7))</f>
        <v/>
      </c>
      <c r="G15" s="118"/>
      <c r="H15" s="139"/>
      <c r="AA15" s="135">
        <f>IF(OR(AB15=1,AB16=1),1,0)</f>
        <v>0</v>
      </c>
      <c r="AB15" s="25">
        <f>IF(B56="",0,1)</f>
        <v>0</v>
      </c>
      <c r="AC15" s="135">
        <f>IF(OR(AD15=1,AD16=1),1,0)</f>
        <v>0</v>
      </c>
      <c r="AD15" s="25">
        <f>IF(F56="",0,1)</f>
        <v>0</v>
      </c>
    </row>
    <row r="16" spans="1:30" ht="12" customHeight="1">
      <c r="A16" s="114">
        <v>2</v>
      </c>
      <c r="B16" s="119"/>
      <c r="C16" s="120"/>
      <c r="D16" s="139"/>
      <c r="E16" s="114">
        <v>18</v>
      </c>
      <c r="F16" s="119"/>
      <c r="G16" s="120"/>
      <c r="H16" s="139"/>
      <c r="AA16" s="135"/>
      <c r="AB16" s="25">
        <f>IF(B59="",0,1)</f>
        <v>0</v>
      </c>
      <c r="AC16" s="135"/>
      <c r="AD16" s="25">
        <f>IF(F59="",0,1)</f>
        <v>0</v>
      </c>
    </row>
    <row r="17" spans="1:30" ht="21" customHeight="1">
      <c r="A17" s="115"/>
      <c r="B17" s="121"/>
      <c r="C17" s="122"/>
      <c r="D17" s="139"/>
      <c r="E17" s="115"/>
      <c r="F17" s="121"/>
      <c r="G17" s="122"/>
      <c r="H17" s="139"/>
      <c r="AA17" s="25"/>
      <c r="AB17" s="25"/>
      <c r="AC17" s="26">
        <f>SUM(AA1:AA16,AC1:AC16)</f>
        <v>0</v>
      </c>
      <c r="AD17" s="26">
        <f>SUM(AB1:AB16,AD1:AD16)</f>
        <v>0</v>
      </c>
    </row>
    <row r="18" spans="1:30" ht="12" customHeight="1">
      <c r="A18" s="116"/>
      <c r="B18" s="117"/>
      <c r="C18" s="118"/>
      <c r="D18" s="139"/>
      <c r="E18" s="116"/>
      <c r="F18" s="117" t="str">
        <f>IF($F$7="","",IF(F17="","",$F$7))</f>
        <v/>
      </c>
      <c r="G18" s="118"/>
      <c r="H18" s="139"/>
    </row>
    <row r="19" spans="1:30" ht="12" customHeight="1">
      <c r="A19" s="114">
        <v>3</v>
      </c>
      <c r="B19" s="119"/>
      <c r="C19" s="120"/>
      <c r="D19" s="139"/>
      <c r="E19" s="114">
        <v>19</v>
      </c>
      <c r="F19" s="119"/>
      <c r="G19" s="120"/>
      <c r="H19" s="139"/>
    </row>
    <row r="20" spans="1:30" ht="21" customHeight="1">
      <c r="A20" s="115"/>
      <c r="B20" s="121"/>
      <c r="C20" s="122"/>
      <c r="D20" s="139"/>
      <c r="E20" s="115"/>
      <c r="F20" s="121"/>
      <c r="G20" s="122"/>
      <c r="H20" s="139"/>
      <c r="J20" s="18"/>
    </row>
    <row r="21" spans="1:30" ht="12" customHeight="1">
      <c r="A21" s="116"/>
      <c r="B21" s="117"/>
      <c r="C21" s="118"/>
      <c r="D21" s="139"/>
      <c r="E21" s="116"/>
      <c r="F21" s="117" t="str">
        <f>IF($F$7="","",IF(F20="","",$F$7))</f>
        <v/>
      </c>
      <c r="G21" s="118"/>
      <c r="H21" s="139"/>
    </row>
    <row r="22" spans="1:30" ht="12" customHeight="1">
      <c r="A22" s="114">
        <v>4</v>
      </c>
      <c r="B22" s="119"/>
      <c r="C22" s="120"/>
      <c r="D22" s="139"/>
      <c r="E22" s="114">
        <v>20</v>
      </c>
      <c r="F22" s="119"/>
      <c r="G22" s="120"/>
      <c r="H22" s="139"/>
    </row>
    <row r="23" spans="1:30" ht="21" customHeight="1">
      <c r="A23" s="115"/>
      <c r="B23" s="121"/>
      <c r="C23" s="122"/>
      <c r="D23" s="139"/>
      <c r="E23" s="115"/>
      <c r="F23" s="121"/>
      <c r="G23" s="122"/>
      <c r="H23" s="139"/>
      <c r="J23" s="18" t="s">
        <v>78</v>
      </c>
    </row>
    <row r="24" spans="1:30" ht="12" customHeight="1">
      <c r="A24" s="116"/>
      <c r="B24" s="117"/>
      <c r="C24" s="118"/>
      <c r="D24" s="139"/>
      <c r="E24" s="116"/>
      <c r="F24" s="117" t="str">
        <f>IF($F$7="","",IF(F23="","",$F$7))</f>
        <v/>
      </c>
      <c r="G24" s="118"/>
      <c r="H24" s="139"/>
    </row>
    <row r="25" spans="1:30" ht="12" customHeight="1">
      <c r="A25" s="114">
        <v>5</v>
      </c>
      <c r="B25" s="119"/>
      <c r="C25" s="120"/>
      <c r="D25" s="139"/>
      <c r="E25" s="114">
        <v>21</v>
      </c>
      <c r="F25" s="119"/>
      <c r="G25" s="120"/>
      <c r="H25" s="139"/>
    </row>
    <row r="26" spans="1:30" ht="21" customHeight="1">
      <c r="A26" s="115"/>
      <c r="B26" s="121"/>
      <c r="C26" s="122"/>
      <c r="D26" s="139"/>
      <c r="E26" s="115"/>
      <c r="F26" s="121"/>
      <c r="G26" s="122"/>
      <c r="H26" s="139"/>
      <c r="J26" s="18"/>
    </row>
    <row r="27" spans="1:30" ht="12" customHeight="1">
      <c r="A27" s="116"/>
      <c r="B27" s="117" t="str">
        <f>IF($F$7="","",IF(B26="","",$F$7))</f>
        <v/>
      </c>
      <c r="C27" s="118"/>
      <c r="D27" s="139"/>
      <c r="E27" s="116"/>
      <c r="F27" s="117" t="str">
        <f>IF($F$7="","",IF(F26="","",$F$7))</f>
        <v/>
      </c>
      <c r="G27" s="118"/>
      <c r="H27" s="139"/>
    </row>
    <row r="28" spans="1:30" ht="12" customHeight="1">
      <c r="A28" s="114">
        <v>6</v>
      </c>
      <c r="B28" s="119"/>
      <c r="C28" s="120"/>
      <c r="D28" s="139"/>
      <c r="E28" s="114">
        <v>22</v>
      </c>
      <c r="F28" s="119"/>
      <c r="G28" s="120"/>
      <c r="H28" s="139"/>
    </row>
    <row r="29" spans="1:30" ht="21" customHeight="1">
      <c r="A29" s="115"/>
      <c r="B29" s="121"/>
      <c r="C29" s="122"/>
      <c r="D29" s="139"/>
      <c r="E29" s="115"/>
      <c r="F29" s="121"/>
      <c r="G29" s="122"/>
      <c r="H29" s="139"/>
      <c r="J29" s="18"/>
    </row>
    <row r="30" spans="1:30" ht="12" customHeight="1">
      <c r="A30" s="116"/>
      <c r="B30" s="117" t="str">
        <f>IF($F$7="","",IF(B29="","",$F$7))</f>
        <v/>
      </c>
      <c r="C30" s="118"/>
      <c r="D30" s="139"/>
      <c r="E30" s="116"/>
      <c r="F30" s="117" t="str">
        <f>IF($F$7="","",IF(F29="","",$F$7))</f>
        <v/>
      </c>
      <c r="G30" s="118"/>
      <c r="H30" s="139"/>
    </row>
    <row r="31" spans="1:30" ht="12" customHeight="1">
      <c r="A31" s="114">
        <v>7</v>
      </c>
      <c r="B31" s="119"/>
      <c r="C31" s="120"/>
      <c r="D31" s="139"/>
      <c r="E31" s="114">
        <v>23</v>
      </c>
      <c r="F31" s="119"/>
      <c r="G31" s="120"/>
      <c r="H31" s="139"/>
    </row>
    <row r="32" spans="1:30" ht="21" customHeight="1">
      <c r="A32" s="115"/>
      <c r="B32" s="121"/>
      <c r="C32" s="122"/>
      <c r="D32" s="139"/>
      <c r="E32" s="115"/>
      <c r="F32" s="121"/>
      <c r="G32" s="122"/>
      <c r="H32" s="139"/>
      <c r="J32" s="18"/>
    </row>
    <row r="33" spans="1:10" ht="12" customHeight="1">
      <c r="A33" s="116"/>
      <c r="B33" s="117" t="str">
        <f>IF($F$7="","",IF(B32="","",$F$7))</f>
        <v/>
      </c>
      <c r="C33" s="118"/>
      <c r="D33" s="139"/>
      <c r="E33" s="116"/>
      <c r="F33" s="117" t="str">
        <f>IF($F$7="","",IF(F32="","",$F$7))</f>
        <v/>
      </c>
      <c r="G33" s="118"/>
      <c r="H33" s="139"/>
    </row>
    <row r="34" spans="1:10" ht="12" customHeight="1">
      <c r="A34" s="114">
        <v>8</v>
      </c>
      <c r="B34" s="119"/>
      <c r="C34" s="120"/>
      <c r="D34" s="139"/>
      <c r="E34" s="114">
        <v>24</v>
      </c>
      <c r="F34" s="119"/>
      <c r="G34" s="120"/>
      <c r="H34" s="139"/>
    </row>
    <row r="35" spans="1:10" ht="21" customHeight="1">
      <c r="A35" s="115"/>
      <c r="B35" s="121"/>
      <c r="C35" s="122"/>
      <c r="D35" s="139"/>
      <c r="E35" s="115"/>
      <c r="F35" s="121"/>
      <c r="G35" s="122"/>
      <c r="H35" s="139"/>
      <c r="J35" s="18"/>
    </row>
    <row r="36" spans="1:10" ht="12" customHeight="1">
      <c r="A36" s="116"/>
      <c r="B36" s="117" t="str">
        <f>IF($F$7="","",IF(B35="","",$F$7))</f>
        <v/>
      </c>
      <c r="C36" s="118"/>
      <c r="D36" s="139"/>
      <c r="E36" s="116"/>
      <c r="F36" s="117" t="str">
        <f>IF($F$7="","",IF(F35="","",$F$7))</f>
        <v/>
      </c>
      <c r="G36" s="118"/>
      <c r="H36" s="139"/>
    </row>
    <row r="37" spans="1:10" ht="12" customHeight="1">
      <c r="A37" s="114">
        <v>9</v>
      </c>
      <c r="B37" s="119"/>
      <c r="C37" s="120"/>
      <c r="D37" s="139"/>
      <c r="E37" s="114">
        <v>25</v>
      </c>
      <c r="F37" s="119"/>
      <c r="G37" s="120"/>
      <c r="H37" s="139"/>
    </row>
    <row r="38" spans="1:10" ht="21" customHeight="1">
      <c r="A38" s="115"/>
      <c r="B38" s="121"/>
      <c r="C38" s="122"/>
      <c r="D38" s="139"/>
      <c r="E38" s="115"/>
      <c r="F38" s="121"/>
      <c r="G38" s="122"/>
      <c r="H38" s="139"/>
      <c r="J38" s="18"/>
    </row>
    <row r="39" spans="1:10" ht="12" customHeight="1">
      <c r="A39" s="116"/>
      <c r="B39" s="117" t="str">
        <f>IF($F$7="","",IF(B38="","",$F$7))</f>
        <v/>
      </c>
      <c r="C39" s="118"/>
      <c r="D39" s="139"/>
      <c r="E39" s="116"/>
      <c r="F39" s="117" t="str">
        <f>IF($F$7="","",IF(F38="","",$F$7))</f>
        <v/>
      </c>
      <c r="G39" s="118"/>
      <c r="H39" s="139"/>
    </row>
    <row r="40" spans="1:10" ht="12" customHeight="1">
      <c r="A40" s="114">
        <v>10</v>
      </c>
      <c r="B40" s="119"/>
      <c r="C40" s="120"/>
      <c r="D40" s="139"/>
      <c r="E40" s="114">
        <v>26</v>
      </c>
      <c r="F40" s="119"/>
      <c r="G40" s="120"/>
      <c r="H40" s="139"/>
    </row>
    <row r="41" spans="1:10" ht="21" customHeight="1">
      <c r="A41" s="115"/>
      <c r="B41" s="121"/>
      <c r="C41" s="122"/>
      <c r="D41" s="139"/>
      <c r="E41" s="115"/>
      <c r="F41" s="121"/>
      <c r="G41" s="122"/>
      <c r="H41" s="139"/>
      <c r="J41" s="18"/>
    </row>
    <row r="42" spans="1:10" ht="12" customHeight="1">
      <c r="A42" s="116"/>
      <c r="B42" s="117" t="str">
        <f>IF($F$7="","",IF(B41="","",$F$7))</f>
        <v/>
      </c>
      <c r="C42" s="118"/>
      <c r="D42" s="139"/>
      <c r="E42" s="116"/>
      <c r="F42" s="117" t="str">
        <f>IF($F$7="","",IF(F41="","",$F$7))</f>
        <v/>
      </c>
      <c r="G42" s="118"/>
      <c r="H42" s="139"/>
    </row>
    <row r="43" spans="1:10" ht="12" customHeight="1">
      <c r="A43" s="114">
        <v>11</v>
      </c>
      <c r="B43" s="119"/>
      <c r="C43" s="120"/>
      <c r="D43" s="139"/>
      <c r="E43" s="114">
        <v>27</v>
      </c>
      <c r="F43" s="119"/>
      <c r="G43" s="120"/>
      <c r="H43" s="139"/>
    </row>
    <row r="44" spans="1:10" ht="21" customHeight="1">
      <c r="A44" s="115"/>
      <c r="B44" s="121"/>
      <c r="C44" s="122"/>
      <c r="D44" s="139"/>
      <c r="E44" s="115"/>
      <c r="F44" s="121"/>
      <c r="G44" s="122"/>
      <c r="H44" s="139"/>
      <c r="J44" s="18"/>
    </row>
    <row r="45" spans="1:10" ht="12" customHeight="1">
      <c r="A45" s="116"/>
      <c r="B45" s="117" t="str">
        <f>IF($F$7="","",IF(B44="","",$F$7))</f>
        <v/>
      </c>
      <c r="C45" s="118"/>
      <c r="D45" s="139"/>
      <c r="E45" s="116"/>
      <c r="F45" s="117" t="str">
        <f>IF($F$7="","",IF(F44="","",$F$7))</f>
        <v/>
      </c>
      <c r="G45" s="118"/>
      <c r="H45" s="139"/>
    </row>
    <row r="46" spans="1:10" ht="12" customHeight="1">
      <c r="A46" s="114">
        <v>12</v>
      </c>
      <c r="B46" s="119"/>
      <c r="C46" s="120"/>
      <c r="D46" s="139"/>
      <c r="E46" s="114">
        <v>28</v>
      </c>
      <c r="F46" s="119"/>
      <c r="G46" s="120"/>
      <c r="H46" s="139"/>
    </row>
    <row r="47" spans="1:10" ht="21" customHeight="1">
      <c r="A47" s="115"/>
      <c r="B47" s="121"/>
      <c r="C47" s="122"/>
      <c r="D47" s="139"/>
      <c r="E47" s="115"/>
      <c r="F47" s="121"/>
      <c r="G47" s="122"/>
      <c r="H47" s="139"/>
      <c r="J47" s="18"/>
    </row>
    <row r="48" spans="1:10" ht="12" customHeight="1">
      <c r="A48" s="116"/>
      <c r="B48" s="117" t="str">
        <f>IF($F$7="","",IF(B47="","",$F$7))</f>
        <v/>
      </c>
      <c r="C48" s="118"/>
      <c r="D48" s="139"/>
      <c r="E48" s="116"/>
      <c r="F48" s="117" t="str">
        <f>IF($F$7="","",IF(F47="","",$F$7))</f>
        <v/>
      </c>
      <c r="G48" s="118"/>
      <c r="H48" s="139"/>
    </row>
    <row r="49" spans="1:10" ht="12" customHeight="1">
      <c r="A49" s="114">
        <v>13</v>
      </c>
      <c r="B49" s="119"/>
      <c r="C49" s="120"/>
      <c r="D49" s="139"/>
      <c r="E49" s="114">
        <v>29</v>
      </c>
      <c r="F49" s="119"/>
      <c r="G49" s="120"/>
      <c r="H49" s="139"/>
    </row>
    <row r="50" spans="1:10" ht="21" customHeight="1">
      <c r="A50" s="115"/>
      <c r="B50" s="121"/>
      <c r="C50" s="122"/>
      <c r="D50" s="139"/>
      <c r="E50" s="115"/>
      <c r="F50" s="121"/>
      <c r="G50" s="122"/>
      <c r="H50" s="139"/>
      <c r="J50" s="18"/>
    </row>
    <row r="51" spans="1:10" ht="12" customHeight="1">
      <c r="A51" s="116"/>
      <c r="B51" s="117" t="str">
        <f>IF($F$7="","",IF(B50="","",$F$7))</f>
        <v/>
      </c>
      <c r="C51" s="118"/>
      <c r="D51" s="139"/>
      <c r="E51" s="116"/>
      <c r="F51" s="117" t="str">
        <f>IF($F$7="","",IF(F50="","",$F$7))</f>
        <v/>
      </c>
      <c r="G51" s="118"/>
      <c r="H51" s="139"/>
    </row>
    <row r="52" spans="1:10" ht="12" customHeight="1">
      <c r="A52" s="114">
        <v>14</v>
      </c>
      <c r="B52" s="119"/>
      <c r="C52" s="120"/>
      <c r="D52" s="139"/>
      <c r="E52" s="114">
        <v>30</v>
      </c>
      <c r="F52" s="119"/>
      <c r="G52" s="120"/>
      <c r="H52" s="139"/>
    </row>
    <row r="53" spans="1:10" ht="21" customHeight="1">
      <c r="A53" s="115"/>
      <c r="B53" s="121"/>
      <c r="C53" s="122"/>
      <c r="D53" s="139"/>
      <c r="E53" s="115"/>
      <c r="F53" s="121"/>
      <c r="G53" s="122"/>
      <c r="H53" s="139"/>
      <c r="J53" s="18"/>
    </row>
    <row r="54" spans="1:10" ht="12" customHeight="1">
      <c r="A54" s="116"/>
      <c r="B54" s="117" t="str">
        <f>IF($F$7="","",IF(B53="","",$F$7))</f>
        <v/>
      </c>
      <c r="C54" s="118"/>
      <c r="D54" s="139"/>
      <c r="E54" s="116"/>
      <c r="F54" s="117" t="str">
        <f>IF($F$7="","",IF(F53="","",$F$7))</f>
        <v/>
      </c>
      <c r="G54" s="118"/>
      <c r="H54" s="139"/>
    </row>
    <row r="55" spans="1:10" ht="12" customHeight="1">
      <c r="A55" s="114">
        <v>15</v>
      </c>
      <c r="B55" s="119"/>
      <c r="C55" s="120"/>
      <c r="D55" s="139"/>
      <c r="E55" s="114">
        <v>31</v>
      </c>
      <c r="F55" s="119"/>
      <c r="G55" s="120"/>
      <c r="H55" s="139"/>
    </row>
    <row r="56" spans="1:10" ht="21" customHeight="1">
      <c r="A56" s="115"/>
      <c r="B56" s="121"/>
      <c r="C56" s="122"/>
      <c r="D56" s="139"/>
      <c r="E56" s="115"/>
      <c r="F56" s="121"/>
      <c r="G56" s="122"/>
      <c r="H56" s="139"/>
      <c r="J56" s="18"/>
    </row>
    <row r="57" spans="1:10" ht="12" customHeight="1">
      <c r="A57" s="115"/>
      <c r="B57" s="140" t="str">
        <f>IF($F$7="","",IF(B56="","",$F$7))</f>
        <v/>
      </c>
      <c r="C57" s="141"/>
      <c r="D57" s="139"/>
      <c r="E57" s="115"/>
      <c r="F57" s="140" t="str">
        <f>IF($F$7="","",IF(F56="","",$F$7))</f>
        <v/>
      </c>
      <c r="G57" s="141"/>
      <c r="H57" s="139"/>
    </row>
    <row r="58" spans="1:10" ht="12" customHeight="1">
      <c r="A58" s="114">
        <v>16</v>
      </c>
      <c r="B58" s="119"/>
      <c r="C58" s="120"/>
      <c r="D58" s="139"/>
      <c r="E58" s="114">
        <v>32</v>
      </c>
      <c r="F58" s="119"/>
      <c r="G58" s="120"/>
      <c r="H58" s="139"/>
    </row>
    <row r="59" spans="1:10" ht="21" customHeight="1">
      <c r="A59" s="115"/>
      <c r="B59" s="121"/>
      <c r="C59" s="122"/>
      <c r="D59" s="139"/>
      <c r="E59" s="115"/>
      <c r="F59" s="121"/>
      <c r="G59" s="122"/>
      <c r="H59" s="139"/>
      <c r="J59" s="18"/>
    </row>
    <row r="60" spans="1:10" ht="12" customHeight="1">
      <c r="A60" s="116"/>
      <c r="B60" s="137" t="str">
        <f>IF($F$7="","",IF(B59="","",$F$7))</f>
        <v/>
      </c>
      <c r="C60" s="138"/>
      <c r="D60" s="139"/>
      <c r="E60" s="116"/>
      <c r="F60" s="137" t="str">
        <f>IF($F$7="","",IF(F59="","",$F$7))</f>
        <v/>
      </c>
      <c r="G60" s="138"/>
      <c r="H60" s="139"/>
    </row>
  </sheetData>
  <mergeCells count="191">
    <mergeCell ref="A1:H1"/>
    <mergeCell ref="AA1:AA2"/>
    <mergeCell ref="AC1:AC2"/>
    <mergeCell ref="AA3:AA4"/>
    <mergeCell ref="AC3:AC4"/>
    <mergeCell ref="AA5:AA6"/>
    <mergeCell ref="AC5:AC6"/>
    <mergeCell ref="B15:C15"/>
    <mergeCell ref="F15:G15"/>
    <mergeCell ref="AA15:AA16"/>
    <mergeCell ref="AC15:AC16"/>
    <mergeCell ref="B7:D7"/>
    <mergeCell ref="F7:H7"/>
    <mergeCell ref="AA7:AA8"/>
    <mergeCell ref="AC7:AC8"/>
    <mergeCell ref="B8:D8"/>
    <mergeCell ref="E8:F8"/>
    <mergeCell ref="AA9:AA10"/>
    <mergeCell ref="AC9:AC10"/>
    <mergeCell ref="A10:A12"/>
    <mergeCell ref="B10:C10"/>
    <mergeCell ref="D10:D12"/>
    <mergeCell ref="E10:E12"/>
    <mergeCell ref="F10:G10"/>
    <mergeCell ref="H10:H12"/>
    <mergeCell ref="B11:C11"/>
    <mergeCell ref="F11:G11"/>
    <mergeCell ref="AA11:AA12"/>
    <mergeCell ref="AC11:AC12"/>
    <mergeCell ref="B12:C12"/>
    <mergeCell ref="F12:G12"/>
    <mergeCell ref="A16:A18"/>
    <mergeCell ref="B16:C16"/>
    <mergeCell ref="D16:D18"/>
    <mergeCell ref="E16:E18"/>
    <mergeCell ref="F16:G16"/>
    <mergeCell ref="H16:H18"/>
    <mergeCell ref="B17:C17"/>
    <mergeCell ref="F17:G17"/>
    <mergeCell ref="B18:C18"/>
    <mergeCell ref="F18:G18"/>
    <mergeCell ref="A13:A15"/>
    <mergeCell ref="B13:C13"/>
    <mergeCell ref="D13:D15"/>
    <mergeCell ref="E13:E15"/>
    <mergeCell ref="F13:G13"/>
    <mergeCell ref="H13:H15"/>
    <mergeCell ref="AA13:AA14"/>
    <mergeCell ref="AC13:AC14"/>
    <mergeCell ref="B14:C14"/>
    <mergeCell ref="F14:G14"/>
    <mergeCell ref="A19:A21"/>
    <mergeCell ref="B19:C19"/>
    <mergeCell ref="D19:D21"/>
    <mergeCell ref="E19:E21"/>
    <mergeCell ref="F19:G19"/>
    <mergeCell ref="H19:H21"/>
    <mergeCell ref="B20:C20"/>
    <mergeCell ref="F20:G20"/>
    <mergeCell ref="B21:C21"/>
    <mergeCell ref="F21:G21"/>
    <mergeCell ref="A22:A24"/>
    <mergeCell ref="B22:C22"/>
    <mergeCell ref="D22:D24"/>
    <mergeCell ref="E22:E24"/>
    <mergeCell ref="F22:G22"/>
    <mergeCell ref="H22:H24"/>
    <mergeCell ref="B23:C23"/>
    <mergeCell ref="F23:G23"/>
    <mergeCell ref="B24:C24"/>
    <mergeCell ref="F24:G24"/>
    <mergeCell ref="A25:A27"/>
    <mergeCell ref="B25:C25"/>
    <mergeCell ref="D25:D27"/>
    <mergeCell ref="E25:E27"/>
    <mergeCell ref="F25:G25"/>
    <mergeCell ref="H25:H27"/>
    <mergeCell ref="B26:C26"/>
    <mergeCell ref="F26:G26"/>
    <mergeCell ref="B27:C27"/>
    <mergeCell ref="F27:G27"/>
    <mergeCell ref="A28:A30"/>
    <mergeCell ref="B28:C28"/>
    <mergeCell ref="D28:D30"/>
    <mergeCell ref="E28:E30"/>
    <mergeCell ref="F28:G28"/>
    <mergeCell ref="H28:H30"/>
    <mergeCell ref="B29:C29"/>
    <mergeCell ref="F29:G29"/>
    <mergeCell ref="B30:C30"/>
    <mergeCell ref="F30:G30"/>
    <mergeCell ref="A31:A33"/>
    <mergeCell ref="B31:C31"/>
    <mergeCell ref="D31:D33"/>
    <mergeCell ref="E31:E33"/>
    <mergeCell ref="F31:G31"/>
    <mergeCell ref="H31:H33"/>
    <mergeCell ref="B32:C32"/>
    <mergeCell ref="F32:G32"/>
    <mergeCell ref="B33:C33"/>
    <mergeCell ref="F33:G33"/>
    <mergeCell ref="A34:A36"/>
    <mergeCell ref="B34:C34"/>
    <mergeCell ref="D34:D36"/>
    <mergeCell ref="E34:E36"/>
    <mergeCell ref="F34:G34"/>
    <mergeCell ref="H34:H36"/>
    <mergeCell ref="B35:C35"/>
    <mergeCell ref="F35:G35"/>
    <mergeCell ref="B36:C36"/>
    <mergeCell ref="F36:G36"/>
    <mergeCell ref="A37:A39"/>
    <mergeCell ref="B37:C37"/>
    <mergeCell ref="D37:D39"/>
    <mergeCell ref="E37:E39"/>
    <mergeCell ref="F37:G37"/>
    <mergeCell ref="H37:H39"/>
    <mergeCell ref="B38:C38"/>
    <mergeCell ref="F38:G38"/>
    <mergeCell ref="B39:C39"/>
    <mergeCell ref="F39:G39"/>
    <mergeCell ref="A40:A42"/>
    <mergeCell ref="B40:C40"/>
    <mergeCell ref="D40:D42"/>
    <mergeCell ref="E40:E42"/>
    <mergeCell ref="F40:G40"/>
    <mergeCell ref="H40:H42"/>
    <mergeCell ref="B41:C41"/>
    <mergeCell ref="F41:G41"/>
    <mergeCell ref="B42:C42"/>
    <mergeCell ref="F42:G42"/>
    <mergeCell ref="A43:A45"/>
    <mergeCell ref="B43:C43"/>
    <mergeCell ref="D43:D45"/>
    <mergeCell ref="E43:E45"/>
    <mergeCell ref="F43:G43"/>
    <mergeCell ref="H43:H45"/>
    <mergeCell ref="B44:C44"/>
    <mergeCell ref="F44:G44"/>
    <mergeCell ref="B45:C45"/>
    <mergeCell ref="F45:G45"/>
    <mergeCell ref="A46:A48"/>
    <mergeCell ref="B46:C46"/>
    <mergeCell ref="D46:D48"/>
    <mergeCell ref="E46:E48"/>
    <mergeCell ref="F46:G46"/>
    <mergeCell ref="H46:H48"/>
    <mergeCell ref="B47:C47"/>
    <mergeCell ref="F47:G47"/>
    <mergeCell ref="B48:C48"/>
    <mergeCell ref="F48:G48"/>
    <mergeCell ref="A49:A51"/>
    <mergeCell ref="B49:C49"/>
    <mergeCell ref="D49:D51"/>
    <mergeCell ref="E49:E51"/>
    <mergeCell ref="F49:G49"/>
    <mergeCell ref="H49:H51"/>
    <mergeCell ref="B50:C50"/>
    <mergeCell ref="F50:G50"/>
    <mergeCell ref="B51:C51"/>
    <mergeCell ref="F51:G51"/>
    <mergeCell ref="A52:A54"/>
    <mergeCell ref="B52:C52"/>
    <mergeCell ref="D52:D54"/>
    <mergeCell ref="E52:E54"/>
    <mergeCell ref="F52:G52"/>
    <mergeCell ref="H52:H54"/>
    <mergeCell ref="B53:C53"/>
    <mergeCell ref="F53:G53"/>
    <mergeCell ref="B54:C54"/>
    <mergeCell ref="F54:G54"/>
    <mergeCell ref="A55:A57"/>
    <mergeCell ref="B55:C55"/>
    <mergeCell ref="D55:D57"/>
    <mergeCell ref="E55:E57"/>
    <mergeCell ref="F55:G55"/>
    <mergeCell ref="H55:H57"/>
    <mergeCell ref="B56:C56"/>
    <mergeCell ref="F56:G56"/>
    <mergeCell ref="B57:C57"/>
    <mergeCell ref="F57:G57"/>
    <mergeCell ref="A58:A60"/>
    <mergeCell ref="B58:C58"/>
    <mergeCell ref="D58:D60"/>
    <mergeCell ref="E58:E60"/>
    <mergeCell ref="F58:G58"/>
    <mergeCell ref="H58:H60"/>
    <mergeCell ref="B59:C59"/>
    <mergeCell ref="F59:G59"/>
    <mergeCell ref="B60:C60"/>
    <mergeCell ref="F60:G60"/>
  </mergeCells>
  <phoneticPr fontId="42"/>
  <dataValidations count="2">
    <dataValidation type="list" allowBlank="1" showInputMessage="1" showErrorMessage="1" sqref="D13:D60 H13:H60">
      <formula1>"3,2,1"</formula1>
    </dataValidation>
    <dataValidation type="list" allowBlank="1" showInputMessage="1" showErrorMessage="1" sqref="G8">
      <formula1>"1,2,3,4,5,6,7,8"</formula1>
    </dataValidation>
  </dataValidations>
  <pageMargins left="0.74803149606299213" right="0.70866141732283472" top="0.27559055118110237" bottom="0.15748031496062992" header="0.11811023622047245" footer="0.11811023622047245"/>
  <pageSetup paperSize="9" scale="98" orientation="portrait" blackAndWhite="1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A1:AD60"/>
  <sheetViews>
    <sheetView zoomScaleNormal="100" workbookViewId="0">
      <selection activeCell="I1" sqref="I1"/>
    </sheetView>
  </sheetViews>
  <sheetFormatPr defaultRowHeight="13.5"/>
  <cols>
    <col min="1" max="1" width="4.5" style="5" customWidth="1"/>
    <col min="2" max="2" width="25.75" style="5" customWidth="1"/>
    <col min="3" max="4" width="6" style="5" customWidth="1"/>
    <col min="5" max="5" width="4.5" style="5" customWidth="1"/>
    <col min="6" max="6" width="25.75" style="5" customWidth="1"/>
    <col min="7" max="8" width="6" style="5" customWidth="1"/>
    <col min="9" max="9" width="9" style="5" customWidth="1"/>
  </cols>
  <sheetData>
    <row r="1" spans="1:30" s="3" customFormat="1" ht="18.75">
      <c r="A1" s="125" t="s">
        <v>188</v>
      </c>
      <c r="B1" s="125"/>
      <c r="C1" s="125"/>
      <c r="D1" s="125"/>
      <c r="E1" s="125"/>
      <c r="F1" s="125"/>
      <c r="G1" s="125"/>
      <c r="H1" s="125"/>
      <c r="I1" s="4"/>
      <c r="AA1" s="135">
        <f>IF(OR(AB1=1,AB2=1),1,0)</f>
        <v>0</v>
      </c>
      <c r="AB1" s="25">
        <f>IF(B14="",0,1)</f>
        <v>0</v>
      </c>
      <c r="AC1" s="135">
        <f>IF(OR(AD1=1,AD2=1),1,0)</f>
        <v>0</v>
      </c>
      <c r="AD1" s="25">
        <f>IF(F14="",0,1)</f>
        <v>0</v>
      </c>
    </row>
    <row r="2" spans="1:30" ht="6" customHeight="1">
      <c r="AA2" s="135"/>
      <c r="AB2" s="25">
        <f>IF(B17="",0,1)</f>
        <v>0</v>
      </c>
      <c r="AC2" s="135"/>
      <c r="AD2" s="25">
        <f>IF(F17="",0,1)</f>
        <v>0</v>
      </c>
    </row>
    <row r="3" spans="1:30" ht="13.5" customHeight="1">
      <c r="B3" s="23" t="s">
        <v>64</v>
      </c>
      <c r="AA3" s="135">
        <f>IF(OR(AB3=1,AB4=1),1,0)</f>
        <v>0</v>
      </c>
      <c r="AB3" s="25">
        <f>IF(B20="",0,1)</f>
        <v>0</v>
      </c>
      <c r="AC3" s="135">
        <f>IF(OR(AD3=1,AD4=1),1,0)</f>
        <v>0</v>
      </c>
      <c r="AD3" s="25">
        <f>IF(F20="",0,1)</f>
        <v>0</v>
      </c>
    </row>
    <row r="4" spans="1:30" ht="13.5" customHeight="1">
      <c r="B4" s="23" t="s">
        <v>65</v>
      </c>
      <c r="AA4" s="135"/>
      <c r="AB4" s="25">
        <f>IF(B23="",0,1)</f>
        <v>0</v>
      </c>
      <c r="AC4" s="135"/>
      <c r="AD4" s="25">
        <f>IF(F23="",0,1)</f>
        <v>0</v>
      </c>
    </row>
    <row r="5" spans="1:30" ht="13.5" customHeight="1">
      <c r="B5" s="24"/>
      <c r="AA5" s="135">
        <f>IF(OR(AB5=1,AB6=1),1,0)</f>
        <v>0</v>
      </c>
      <c r="AB5" s="25">
        <f>IF(B26="",0,1)</f>
        <v>0</v>
      </c>
      <c r="AC5" s="135">
        <f>IF(OR(AD5=1,AD6=1),1,0)</f>
        <v>0</v>
      </c>
      <c r="AD5" s="25">
        <f>IF(F26="",0,1)</f>
        <v>0</v>
      </c>
    </row>
    <row r="6" spans="1:30" ht="6" customHeight="1">
      <c r="AA6" s="135"/>
      <c r="AB6" s="25">
        <f>IF(B29="",0,1)</f>
        <v>0</v>
      </c>
      <c r="AC6" s="135"/>
      <c r="AD6" s="25">
        <f>IF(F29="",0,1)</f>
        <v>0</v>
      </c>
    </row>
    <row r="7" spans="1:30" s="2" customFormat="1" ht="24" customHeight="1">
      <c r="A7" s="20" t="s">
        <v>47</v>
      </c>
      <c r="B7" s="136" t="str">
        <f>IF(集計表!$C$4="","",集計表!$C$4)</f>
        <v/>
      </c>
      <c r="C7" s="136"/>
      <c r="D7" s="136"/>
      <c r="E7" s="8" t="s">
        <v>46</v>
      </c>
      <c r="F7" s="136" t="str">
        <f>IF(集計表!$I$4="","",集計表!$I$4)</f>
        <v/>
      </c>
      <c r="G7" s="136"/>
      <c r="H7" s="136"/>
      <c r="I7" s="6"/>
      <c r="AA7" s="135">
        <f>IF(OR(AB7=1,AB8=1),1,0)</f>
        <v>0</v>
      </c>
      <c r="AB7" s="25">
        <f>IF(B32="",0,1)</f>
        <v>0</v>
      </c>
      <c r="AC7" s="135">
        <f>IF(OR(AD7=1,AD8=1),1,0)</f>
        <v>0</v>
      </c>
      <c r="AD7" s="25">
        <f>IF(F32="",0,1)</f>
        <v>0</v>
      </c>
    </row>
    <row r="8" spans="1:30" s="1" customFormat="1" ht="24" customHeight="1">
      <c r="A8" s="20" t="s">
        <v>62</v>
      </c>
      <c r="B8" s="126" t="s">
        <v>151</v>
      </c>
      <c r="C8" s="127"/>
      <c r="D8" s="128"/>
      <c r="E8" s="129" t="s">
        <v>63</v>
      </c>
      <c r="F8" s="130"/>
      <c r="G8" s="21"/>
      <c r="H8" s="22" t="str">
        <f>"/"&amp;集計表!H39</f>
        <v>/</v>
      </c>
      <c r="I8" s="7"/>
      <c r="J8" s="18" t="s">
        <v>99</v>
      </c>
      <c r="K8" s="18"/>
      <c r="L8" s="18"/>
      <c r="M8" s="18"/>
      <c r="N8" s="18"/>
      <c r="O8" s="18"/>
      <c r="AA8" s="135"/>
      <c r="AB8" s="25">
        <f>IF(B35="",0,1)</f>
        <v>0</v>
      </c>
      <c r="AC8" s="135"/>
      <c r="AD8" s="25">
        <f>IF(F35="",0,1)</f>
        <v>0</v>
      </c>
    </row>
    <row r="9" spans="1:30" ht="6" customHeight="1">
      <c r="AA9" s="135">
        <f>IF(OR(AB9=1,AB10=1),1,0)</f>
        <v>0</v>
      </c>
      <c r="AB9" s="25">
        <f>IF(B38="",0,1)</f>
        <v>0</v>
      </c>
      <c r="AC9" s="135">
        <f>IF(OR(AD9=1,AD10=1),1,0)</f>
        <v>0</v>
      </c>
      <c r="AD9" s="25">
        <f>IF(F38="",0,1)</f>
        <v>0</v>
      </c>
    </row>
    <row r="10" spans="1:30" ht="12" customHeight="1">
      <c r="A10" s="114" t="s">
        <v>38</v>
      </c>
      <c r="B10" s="123" t="s">
        <v>44</v>
      </c>
      <c r="C10" s="124"/>
      <c r="D10" s="114" t="s">
        <v>45</v>
      </c>
      <c r="E10" s="114" t="s">
        <v>38</v>
      </c>
      <c r="F10" s="123" t="s">
        <v>44</v>
      </c>
      <c r="G10" s="124"/>
      <c r="H10" s="114" t="s">
        <v>45</v>
      </c>
      <c r="AA10" s="135"/>
      <c r="AB10" s="25">
        <f>IF(B41="",0,1)</f>
        <v>0</v>
      </c>
      <c r="AC10" s="135"/>
      <c r="AD10" s="25">
        <f>IF(F41="",0,1)</f>
        <v>0</v>
      </c>
    </row>
    <row r="11" spans="1:30" ht="21" customHeight="1">
      <c r="A11" s="115"/>
      <c r="B11" s="131" t="s">
        <v>68</v>
      </c>
      <c r="C11" s="132"/>
      <c r="D11" s="115"/>
      <c r="E11" s="115"/>
      <c r="F11" s="131" t="s">
        <v>68</v>
      </c>
      <c r="G11" s="132"/>
      <c r="H11" s="115"/>
      <c r="J11" s="18" t="s">
        <v>66</v>
      </c>
      <c r="AA11" s="135">
        <f>IF(OR(AB11=1,AB12=1),1,0)</f>
        <v>0</v>
      </c>
      <c r="AB11" s="25">
        <f>IF(B44="",0,1)</f>
        <v>0</v>
      </c>
      <c r="AC11" s="135">
        <f>IF(OR(AD11=1,AD12=1),1,0)</f>
        <v>0</v>
      </c>
      <c r="AD11" s="25">
        <f>IF(F44="",0,1)</f>
        <v>0</v>
      </c>
    </row>
    <row r="12" spans="1:30" ht="13.5" customHeight="1">
      <c r="A12" s="116"/>
      <c r="B12" s="133" t="s">
        <v>48</v>
      </c>
      <c r="C12" s="134"/>
      <c r="D12" s="116"/>
      <c r="E12" s="116"/>
      <c r="F12" s="133" t="s">
        <v>48</v>
      </c>
      <c r="G12" s="134"/>
      <c r="H12" s="116"/>
      <c r="AA12" s="135"/>
      <c r="AB12" s="25">
        <f>IF(B47="",0,1)</f>
        <v>0</v>
      </c>
      <c r="AC12" s="135"/>
      <c r="AD12" s="25">
        <f>IF(F47="",0,1)</f>
        <v>0</v>
      </c>
    </row>
    <row r="13" spans="1:30" ht="12" customHeight="1">
      <c r="A13" s="114">
        <v>1</v>
      </c>
      <c r="B13" s="119"/>
      <c r="C13" s="120"/>
      <c r="D13" s="139"/>
      <c r="E13" s="114">
        <v>17</v>
      </c>
      <c r="F13" s="119"/>
      <c r="G13" s="120"/>
      <c r="H13" s="139"/>
      <c r="AA13" s="135">
        <f>IF(OR(AB13=1,AB14=1),1,0)</f>
        <v>0</v>
      </c>
      <c r="AB13" s="25">
        <f>IF(B50="",0,1)</f>
        <v>0</v>
      </c>
      <c r="AC13" s="135">
        <f>IF(OR(AD13=1,AD14=1),1,0)</f>
        <v>0</v>
      </c>
      <c r="AD13" s="25">
        <f>IF(F50="",0,1)</f>
        <v>0</v>
      </c>
    </row>
    <row r="14" spans="1:30" ht="21" customHeight="1">
      <c r="A14" s="115"/>
      <c r="B14" s="121"/>
      <c r="C14" s="122"/>
      <c r="D14" s="139"/>
      <c r="E14" s="115"/>
      <c r="F14" s="121"/>
      <c r="G14" s="122"/>
      <c r="H14" s="139"/>
      <c r="J14" s="18" t="s">
        <v>69</v>
      </c>
      <c r="AA14" s="135"/>
      <c r="AB14" s="25">
        <f>IF(B53="",0,1)</f>
        <v>0</v>
      </c>
      <c r="AC14" s="135"/>
      <c r="AD14" s="25">
        <f>IF(F53="",0,1)</f>
        <v>0</v>
      </c>
    </row>
    <row r="15" spans="1:30" ht="12" customHeight="1">
      <c r="A15" s="116"/>
      <c r="B15" s="117" t="str">
        <f>IF($F$7="","",IF(B14="","",$F$7))</f>
        <v/>
      </c>
      <c r="C15" s="118"/>
      <c r="D15" s="139"/>
      <c r="E15" s="116"/>
      <c r="F15" s="117" t="str">
        <f>IF($F$7="","",IF(F14="","",$F$7))</f>
        <v/>
      </c>
      <c r="G15" s="118"/>
      <c r="H15" s="139"/>
      <c r="AA15" s="135">
        <f>IF(OR(AB15=1,AB16=1),1,0)</f>
        <v>0</v>
      </c>
      <c r="AB15" s="25">
        <f>IF(B56="",0,1)</f>
        <v>0</v>
      </c>
      <c r="AC15" s="135">
        <f>IF(OR(AD15=1,AD16=1),1,0)</f>
        <v>0</v>
      </c>
      <c r="AD15" s="25">
        <f>IF(F56="",0,1)</f>
        <v>0</v>
      </c>
    </row>
    <row r="16" spans="1:30" ht="12" customHeight="1">
      <c r="A16" s="114">
        <v>2</v>
      </c>
      <c r="B16" s="119"/>
      <c r="C16" s="120"/>
      <c r="D16" s="139"/>
      <c r="E16" s="114">
        <v>18</v>
      </c>
      <c r="F16" s="119"/>
      <c r="G16" s="120"/>
      <c r="H16" s="139"/>
      <c r="AA16" s="135"/>
      <c r="AB16" s="25">
        <f>IF(B59="",0,1)</f>
        <v>0</v>
      </c>
      <c r="AC16" s="135"/>
      <c r="AD16" s="25">
        <f>IF(F59="",0,1)</f>
        <v>0</v>
      </c>
    </row>
    <row r="17" spans="1:30" ht="21" customHeight="1">
      <c r="A17" s="115"/>
      <c r="B17" s="121"/>
      <c r="C17" s="122"/>
      <c r="D17" s="139"/>
      <c r="E17" s="115"/>
      <c r="F17" s="121"/>
      <c r="G17" s="122"/>
      <c r="H17" s="139"/>
      <c r="AA17" s="25"/>
      <c r="AB17" s="25"/>
      <c r="AC17" s="26">
        <f>SUM(AA1:AA16,AC1:AC16)</f>
        <v>0</v>
      </c>
      <c r="AD17" s="26">
        <f>SUM(AB1:AB16,AD1:AD16)</f>
        <v>0</v>
      </c>
    </row>
    <row r="18" spans="1:30" ht="12" customHeight="1">
      <c r="A18" s="116"/>
      <c r="B18" s="117" t="str">
        <f>IF($F$7="","",IF(B17="","",$F$7))</f>
        <v/>
      </c>
      <c r="C18" s="118"/>
      <c r="D18" s="139"/>
      <c r="E18" s="116"/>
      <c r="F18" s="117" t="str">
        <f>IF($F$7="","",IF(F17="","",$F$7))</f>
        <v/>
      </c>
      <c r="G18" s="118"/>
      <c r="H18" s="139"/>
    </row>
    <row r="19" spans="1:30" ht="12" customHeight="1">
      <c r="A19" s="114">
        <v>3</v>
      </c>
      <c r="B19" s="119"/>
      <c r="C19" s="120"/>
      <c r="D19" s="139"/>
      <c r="E19" s="114">
        <v>19</v>
      </c>
      <c r="F19" s="119"/>
      <c r="G19" s="120"/>
      <c r="H19" s="139"/>
    </row>
    <row r="20" spans="1:30" ht="21" customHeight="1">
      <c r="A20" s="115"/>
      <c r="B20" s="121"/>
      <c r="C20" s="122"/>
      <c r="D20" s="139"/>
      <c r="E20" s="115"/>
      <c r="F20" s="121"/>
      <c r="G20" s="122"/>
      <c r="H20" s="139"/>
      <c r="J20" s="18"/>
    </row>
    <row r="21" spans="1:30" ht="12" customHeight="1">
      <c r="A21" s="116"/>
      <c r="B21" s="117" t="str">
        <f>IF($F$7="","",IF(B20="","",$F$7))</f>
        <v/>
      </c>
      <c r="C21" s="118"/>
      <c r="D21" s="139"/>
      <c r="E21" s="116"/>
      <c r="F21" s="117" t="str">
        <f>IF($F$7="","",IF(F20="","",$F$7))</f>
        <v/>
      </c>
      <c r="G21" s="118"/>
      <c r="H21" s="139"/>
    </row>
    <row r="22" spans="1:30" ht="12" customHeight="1">
      <c r="A22" s="114">
        <v>4</v>
      </c>
      <c r="B22" s="119"/>
      <c r="C22" s="120"/>
      <c r="D22" s="139"/>
      <c r="E22" s="114">
        <v>20</v>
      </c>
      <c r="F22" s="119"/>
      <c r="G22" s="120"/>
      <c r="H22" s="139"/>
    </row>
    <row r="23" spans="1:30" ht="21" customHeight="1">
      <c r="A23" s="115"/>
      <c r="B23" s="121"/>
      <c r="C23" s="122"/>
      <c r="D23" s="139"/>
      <c r="E23" s="115"/>
      <c r="F23" s="121"/>
      <c r="G23" s="122"/>
      <c r="H23" s="139"/>
      <c r="J23" s="18" t="s">
        <v>78</v>
      </c>
    </row>
    <row r="24" spans="1:30" ht="12" customHeight="1">
      <c r="A24" s="116"/>
      <c r="B24" s="117" t="str">
        <f>IF($F$7="","",IF(B23="","",$F$7))</f>
        <v/>
      </c>
      <c r="C24" s="118"/>
      <c r="D24" s="139"/>
      <c r="E24" s="116"/>
      <c r="F24" s="117" t="str">
        <f>IF($F$7="","",IF(F23="","",$F$7))</f>
        <v/>
      </c>
      <c r="G24" s="118"/>
      <c r="H24" s="139"/>
    </row>
    <row r="25" spans="1:30" ht="12" customHeight="1">
      <c r="A25" s="114">
        <v>5</v>
      </c>
      <c r="B25" s="119"/>
      <c r="C25" s="120"/>
      <c r="D25" s="139"/>
      <c r="E25" s="114">
        <v>21</v>
      </c>
      <c r="F25" s="119"/>
      <c r="G25" s="120"/>
      <c r="H25" s="139"/>
    </row>
    <row r="26" spans="1:30" ht="21" customHeight="1">
      <c r="A26" s="115"/>
      <c r="B26" s="121"/>
      <c r="C26" s="122"/>
      <c r="D26" s="139"/>
      <c r="E26" s="115"/>
      <c r="F26" s="121"/>
      <c r="G26" s="122"/>
      <c r="H26" s="139"/>
      <c r="J26" s="18"/>
    </row>
    <row r="27" spans="1:30" ht="12" customHeight="1">
      <c r="A27" s="116"/>
      <c r="B27" s="117" t="str">
        <f>IF($F$7="","",IF(B26="","",$F$7))</f>
        <v/>
      </c>
      <c r="C27" s="118"/>
      <c r="D27" s="139"/>
      <c r="E27" s="116"/>
      <c r="F27" s="117" t="str">
        <f>IF($F$7="","",IF(F26="","",$F$7))</f>
        <v/>
      </c>
      <c r="G27" s="118"/>
      <c r="H27" s="139"/>
    </row>
    <row r="28" spans="1:30" ht="12" customHeight="1">
      <c r="A28" s="114">
        <v>6</v>
      </c>
      <c r="B28" s="119"/>
      <c r="C28" s="120"/>
      <c r="D28" s="139"/>
      <c r="E28" s="114">
        <v>22</v>
      </c>
      <c r="F28" s="119"/>
      <c r="G28" s="120"/>
      <c r="H28" s="139"/>
    </row>
    <row r="29" spans="1:30" ht="21" customHeight="1">
      <c r="A29" s="115"/>
      <c r="B29" s="121"/>
      <c r="C29" s="122"/>
      <c r="D29" s="139"/>
      <c r="E29" s="115"/>
      <c r="F29" s="121"/>
      <c r="G29" s="122"/>
      <c r="H29" s="139"/>
      <c r="J29" s="18"/>
    </row>
    <row r="30" spans="1:30" ht="12" customHeight="1">
      <c r="A30" s="116"/>
      <c r="B30" s="117" t="str">
        <f>IF($F$7="","",IF(B29="","",$F$7))</f>
        <v/>
      </c>
      <c r="C30" s="118"/>
      <c r="D30" s="139"/>
      <c r="E30" s="116"/>
      <c r="F30" s="117" t="str">
        <f>IF($F$7="","",IF(F29="","",$F$7))</f>
        <v/>
      </c>
      <c r="G30" s="118"/>
      <c r="H30" s="139"/>
    </row>
    <row r="31" spans="1:30" ht="12" customHeight="1">
      <c r="A31" s="114">
        <v>7</v>
      </c>
      <c r="B31" s="119"/>
      <c r="C31" s="120"/>
      <c r="D31" s="139"/>
      <c r="E31" s="114">
        <v>23</v>
      </c>
      <c r="F31" s="119"/>
      <c r="G31" s="120"/>
      <c r="H31" s="139"/>
    </row>
    <row r="32" spans="1:30" ht="21" customHeight="1">
      <c r="A32" s="115"/>
      <c r="B32" s="121"/>
      <c r="C32" s="122"/>
      <c r="D32" s="139"/>
      <c r="E32" s="115"/>
      <c r="F32" s="121"/>
      <c r="G32" s="122"/>
      <c r="H32" s="139"/>
      <c r="J32" s="18"/>
    </row>
    <row r="33" spans="1:10" ht="12" customHeight="1">
      <c r="A33" s="116"/>
      <c r="B33" s="117" t="str">
        <f>IF($F$7="","",IF(B32="","",$F$7))</f>
        <v/>
      </c>
      <c r="C33" s="118"/>
      <c r="D33" s="139"/>
      <c r="E33" s="116"/>
      <c r="F33" s="117" t="str">
        <f>IF($F$7="","",IF(F32="","",$F$7))</f>
        <v/>
      </c>
      <c r="G33" s="118"/>
      <c r="H33" s="139"/>
    </row>
    <row r="34" spans="1:10" ht="12" customHeight="1">
      <c r="A34" s="114">
        <v>8</v>
      </c>
      <c r="B34" s="119"/>
      <c r="C34" s="120"/>
      <c r="D34" s="139"/>
      <c r="E34" s="114">
        <v>24</v>
      </c>
      <c r="F34" s="119"/>
      <c r="G34" s="120"/>
      <c r="H34" s="139"/>
    </row>
    <row r="35" spans="1:10" ht="21" customHeight="1">
      <c r="A35" s="115"/>
      <c r="B35" s="121"/>
      <c r="C35" s="122"/>
      <c r="D35" s="139"/>
      <c r="E35" s="115"/>
      <c r="F35" s="121"/>
      <c r="G35" s="122"/>
      <c r="H35" s="139"/>
      <c r="J35" s="18"/>
    </row>
    <row r="36" spans="1:10" ht="12" customHeight="1">
      <c r="A36" s="116"/>
      <c r="B36" s="117" t="str">
        <f>IF($F$7="","",IF(B35="","",$F$7))</f>
        <v/>
      </c>
      <c r="C36" s="118"/>
      <c r="D36" s="139"/>
      <c r="E36" s="116"/>
      <c r="F36" s="117" t="str">
        <f>IF($F$7="","",IF(F35="","",$F$7))</f>
        <v/>
      </c>
      <c r="G36" s="118"/>
      <c r="H36" s="139"/>
    </row>
    <row r="37" spans="1:10" ht="12" customHeight="1">
      <c r="A37" s="114">
        <v>9</v>
      </c>
      <c r="B37" s="119"/>
      <c r="C37" s="120"/>
      <c r="D37" s="139"/>
      <c r="E37" s="114">
        <v>25</v>
      </c>
      <c r="F37" s="119"/>
      <c r="G37" s="120"/>
      <c r="H37" s="139"/>
    </row>
    <row r="38" spans="1:10" ht="21" customHeight="1">
      <c r="A38" s="115"/>
      <c r="B38" s="121"/>
      <c r="C38" s="122"/>
      <c r="D38" s="139"/>
      <c r="E38" s="115"/>
      <c r="F38" s="121"/>
      <c r="G38" s="122"/>
      <c r="H38" s="139"/>
      <c r="J38" s="18"/>
    </row>
    <row r="39" spans="1:10" ht="12" customHeight="1">
      <c r="A39" s="116"/>
      <c r="B39" s="117" t="str">
        <f>IF($F$7="","",IF(B38="","",$F$7))</f>
        <v/>
      </c>
      <c r="C39" s="118"/>
      <c r="D39" s="139"/>
      <c r="E39" s="116"/>
      <c r="F39" s="117" t="str">
        <f>IF($F$7="","",IF(F38="","",$F$7))</f>
        <v/>
      </c>
      <c r="G39" s="118"/>
      <c r="H39" s="139"/>
    </row>
    <row r="40" spans="1:10" ht="12" customHeight="1">
      <c r="A40" s="114">
        <v>10</v>
      </c>
      <c r="B40" s="119"/>
      <c r="C40" s="120"/>
      <c r="D40" s="139"/>
      <c r="E40" s="114">
        <v>26</v>
      </c>
      <c r="F40" s="119"/>
      <c r="G40" s="120"/>
      <c r="H40" s="139"/>
    </row>
    <row r="41" spans="1:10" ht="21" customHeight="1">
      <c r="A41" s="115"/>
      <c r="B41" s="121"/>
      <c r="C41" s="122"/>
      <c r="D41" s="139"/>
      <c r="E41" s="115"/>
      <c r="F41" s="121"/>
      <c r="G41" s="122"/>
      <c r="H41" s="139"/>
      <c r="J41" s="18"/>
    </row>
    <row r="42" spans="1:10" ht="12" customHeight="1">
      <c r="A42" s="116"/>
      <c r="B42" s="117" t="str">
        <f>IF($F$7="","",IF(B41="","",$F$7))</f>
        <v/>
      </c>
      <c r="C42" s="118"/>
      <c r="D42" s="139"/>
      <c r="E42" s="116"/>
      <c r="F42" s="117" t="str">
        <f>IF($F$7="","",IF(F41="","",$F$7))</f>
        <v/>
      </c>
      <c r="G42" s="118"/>
      <c r="H42" s="139"/>
    </row>
    <row r="43" spans="1:10" ht="12" customHeight="1">
      <c r="A43" s="114">
        <v>11</v>
      </c>
      <c r="B43" s="119"/>
      <c r="C43" s="120"/>
      <c r="D43" s="139"/>
      <c r="E43" s="114">
        <v>27</v>
      </c>
      <c r="F43" s="119"/>
      <c r="G43" s="120"/>
      <c r="H43" s="139"/>
    </row>
    <row r="44" spans="1:10" ht="21" customHeight="1">
      <c r="A44" s="115"/>
      <c r="B44" s="121"/>
      <c r="C44" s="122"/>
      <c r="D44" s="139"/>
      <c r="E44" s="115"/>
      <c r="F44" s="121"/>
      <c r="G44" s="122"/>
      <c r="H44" s="139"/>
      <c r="J44" s="18"/>
    </row>
    <row r="45" spans="1:10" ht="12" customHeight="1">
      <c r="A45" s="116"/>
      <c r="B45" s="117" t="str">
        <f>IF($F$7="","",IF(B44="","",$F$7))</f>
        <v/>
      </c>
      <c r="C45" s="118"/>
      <c r="D45" s="139"/>
      <c r="E45" s="116"/>
      <c r="F45" s="117" t="str">
        <f>IF($F$7="","",IF(F44="","",$F$7))</f>
        <v/>
      </c>
      <c r="G45" s="118"/>
      <c r="H45" s="139"/>
    </row>
    <row r="46" spans="1:10" ht="12" customHeight="1">
      <c r="A46" s="114">
        <v>12</v>
      </c>
      <c r="B46" s="119"/>
      <c r="C46" s="120"/>
      <c r="D46" s="139"/>
      <c r="E46" s="114">
        <v>28</v>
      </c>
      <c r="F46" s="119"/>
      <c r="G46" s="120"/>
      <c r="H46" s="139"/>
    </row>
    <row r="47" spans="1:10" ht="21" customHeight="1">
      <c r="A47" s="115"/>
      <c r="B47" s="121"/>
      <c r="C47" s="122"/>
      <c r="D47" s="139"/>
      <c r="E47" s="115"/>
      <c r="F47" s="121"/>
      <c r="G47" s="122"/>
      <c r="H47" s="139"/>
      <c r="J47" s="18"/>
    </row>
    <row r="48" spans="1:10" ht="12" customHeight="1">
      <c r="A48" s="116"/>
      <c r="B48" s="117" t="str">
        <f>IF($F$7="","",IF(B47="","",$F$7))</f>
        <v/>
      </c>
      <c r="C48" s="118"/>
      <c r="D48" s="139"/>
      <c r="E48" s="116"/>
      <c r="F48" s="117" t="str">
        <f>IF($F$7="","",IF(F47="","",$F$7))</f>
        <v/>
      </c>
      <c r="G48" s="118"/>
      <c r="H48" s="139"/>
    </row>
    <row r="49" spans="1:10" ht="12" customHeight="1">
      <c r="A49" s="114">
        <v>13</v>
      </c>
      <c r="B49" s="119"/>
      <c r="C49" s="120"/>
      <c r="D49" s="139"/>
      <c r="E49" s="114">
        <v>29</v>
      </c>
      <c r="F49" s="119"/>
      <c r="G49" s="120"/>
      <c r="H49" s="139"/>
    </row>
    <row r="50" spans="1:10" ht="21" customHeight="1">
      <c r="A50" s="115"/>
      <c r="B50" s="121"/>
      <c r="C50" s="122"/>
      <c r="D50" s="139"/>
      <c r="E50" s="115"/>
      <c r="F50" s="121"/>
      <c r="G50" s="122"/>
      <c r="H50" s="139"/>
      <c r="J50" s="18"/>
    </row>
    <row r="51" spans="1:10" ht="12" customHeight="1">
      <c r="A51" s="116"/>
      <c r="B51" s="117" t="str">
        <f>IF($F$7="","",IF(B50="","",$F$7))</f>
        <v/>
      </c>
      <c r="C51" s="118"/>
      <c r="D51" s="139"/>
      <c r="E51" s="116"/>
      <c r="F51" s="117" t="str">
        <f>IF($F$7="","",IF(F50="","",$F$7))</f>
        <v/>
      </c>
      <c r="G51" s="118"/>
      <c r="H51" s="139"/>
    </row>
    <row r="52" spans="1:10" ht="12" customHeight="1">
      <c r="A52" s="114">
        <v>14</v>
      </c>
      <c r="B52" s="119"/>
      <c r="C52" s="120"/>
      <c r="D52" s="139"/>
      <c r="E52" s="114">
        <v>30</v>
      </c>
      <c r="F52" s="119"/>
      <c r="G52" s="120"/>
      <c r="H52" s="139"/>
    </row>
    <row r="53" spans="1:10" ht="21" customHeight="1">
      <c r="A53" s="115"/>
      <c r="B53" s="121"/>
      <c r="C53" s="122"/>
      <c r="D53" s="139"/>
      <c r="E53" s="115"/>
      <c r="F53" s="121"/>
      <c r="G53" s="122"/>
      <c r="H53" s="139"/>
      <c r="J53" s="18"/>
    </row>
    <row r="54" spans="1:10" ht="12" customHeight="1">
      <c r="A54" s="116"/>
      <c r="B54" s="117" t="str">
        <f>IF($F$7="","",IF(B53="","",$F$7))</f>
        <v/>
      </c>
      <c r="C54" s="118"/>
      <c r="D54" s="139"/>
      <c r="E54" s="116"/>
      <c r="F54" s="117" t="str">
        <f>IF($F$7="","",IF(F53="","",$F$7))</f>
        <v/>
      </c>
      <c r="G54" s="118"/>
      <c r="H54" s="139"/>
    </row>
    <row r="55" spans="1:10" ht="12" customHeight="1">
      <c r="A55" s="114">
        <v>15</v>
      </c>
      <c r="B55" s="119"/>
      <c r="C55" s="120"/>
      <c r="D55" s="139"/>
      <c r="E55" s="114">
        <v>31</v>
      </c>
      <c r="F55" s="119"/>
      <c r="G55" s="120"/>
      <c r="H55" s="139"/>
    </row>
    <row r="56" spans="1:10" ht="21" customHeight="1">
      <c r="A56" s="115"/>
      <c r="B56" s="121"/>
      <c r="C56" s="122"/>
      <c r="D56" s="139"/>
      <c r="E56" s="115"/>
      <c r="F56" s="121"/>
      <c r="G56" s="122"/>
      <c r="H56" s="139"/>
      <c r="J56" s="18"/>
    </row>
    <row r="57" spans="1:10" ht="12" customHeight="1">
      <c r="A57" s="115"/>
      <c r="B57" s="140" t="str">
        <f>IF($F$7="","",IF(B56="","",$F$7))</f>
        <v/>
      </c>
      <c r="C57" s="141"/>
      <c r="D57" s="139"/>
      <c r="E57" s="115"/>
      <c r="F57" s="140" t="str">
        <f>IF($F$7="","",IF(F56="","",$F$7))</f>
        <v/>
      </c>
      <c r="G57" s="141"/>
      <c r="H57" s="139"/>
    </row>
    <row r="58" spans="1:10" ht="12" customHeight="1">
      <c r="A58" s="114">
        <v>16</v>
      </c>
      <c r="B58" s="119"/>
      <c r="C58" s="120"/>
      <c r="D58" s="139"/>
      <c r="E58" s="114">
        <v>32</v>
      </c>
      <c r="F58" s="119"/>
      <c r="G58" s="120"/>
      <c r="H58" s="139"/>
    </row>
    <row r="59" spans="1:10" ht="21" customHeight="1">
      <c r="A59" s="115"/>
      <c r="B59" s="121"/>
      <c r="C59" s="122"/>
      <c r="D59" s="139"/>
      <c r="E59" s="115"/>
      <c r="F59" s="121"/>
      <c r="G59" s="122"/>
      <c r="H59" s="139"/>
      <c r="J59" s="18"/>
    </row>
    <row r="60" spans="1:10" ht="12" customHeight="1">
      <c r="A60" s="116"/>
      <c r="B60" s="137" t="str">
        <f>IF($F$7="","",IF(B59="","",$F$7))</f>
        <v/>
      </c>
      <c r="C60" s="138"/>
      <c r="D60" s="139"/>
      <c r="E60" s="116"/>
      <c r="F60" s="137" t="str">
        <f>IF($F$7="","",IF(F59="","",$F$7))</f>
        <v/>
      </c>
      <c r="G60" s="138"/>
      <c r="H60" s="139"/>
    </row>
  </sheetData>
  <mergeCells count="191">
    <mergeCell ref="A1:H1"/>
    <mergeCell ref="AA1:AA2"/>
    <mergeCell ref="AC1:AC2"/>
    <mergeCell ref="AA3:AA4"/>
    <mergeCell ref="AC3:AC4"/>
    <mergeCell ref="AA5:AA6"/>
    <mergeCell ref="AC5:AC6"/>
    <mergeCell ref="B15:C15"/>
    <mergeCell ref="F15:G15"/>
    <mergeCell ref="AA15:AA16"/>
    <mergeCell ref="AC15:AC16"/>
    <mergeCell ref="B7:D7"/>
    <mergeCell ref="F7:H7"/>
    <mergeCell ref="AA7:AA8"/>
    <mergeCell ref="AC7:AC8"/>
    <mergeCell ref="B8:D8"/>
    <mergeCell ref="E8:F8"/>
    <mergeCell ref="AA9:AA10"/>
    <mergeCell ref="AC9:AC10"/>
    <mergeCell ref="A10:A12"/>
    <mergeCell ref="B10:C10"/>
    <mergeCell ref="D10:D12"/>
    <mergeCell ref="E10:E12"/>
    <mergeCell ref="F10:G10"/>
    <mergeCell ref="H10:H12"/>
    <mergeCell ref="B11:C11"/>
    <mergeCell ref="F11:G11"/>
    <mergeCell ref="AA11:AA12"/>
    <mergeCell ref="AC11:AC12"/>
    <mergeCell ref="B12:C12"/>
    <mergeCell ref="F12:G12"/>
    <mergeCell ref="A16:A18"/>
    <mergeCell ref="B16:C16"/>
    <mergeCell ref="D16:D18"/>
    <mergeCell ref="E16:E18"/>
    <mergeCell ref="F16:G16"/>
    <mergeCell ref="H16:H18"/>
    <mergeCell ref="B17:C17"/>
    <mergeCell ref="F17:G17"/>
    <mergeCell ref="B18:C18"/>
    <mergeCell ref="F18:G18"/>
    <mergeCell ref="A13:A15"/>
    <mergeCell ref="B13:C13"/>
    <mergeCell ref="D13:D15"/>
    <mergeCell ref="E13:E15"/>
    <mergeCell ref="F13:G13"/>
    <mergeCell ref="H13:H15"/>
    <mergeCell ref="AA13:AA14"/>
    <mergeCell ref="AC13:AC14"/>
    <mergeCell ref="B14:C14"/>
    <mergeCell ref="F14:G14"/>
    <mergeCell ref="A19:A21"/>
    <mergeCell ref="B19:C19"/>
    <mergeCell ref="D19:D21"/>
    <mergeCell ref="E19:E21"/>
    <mergeCell ref="F19:G19"/>
    <mergeCell ref="H19:H21"/>
    <mergeCell ref="B20:C20"/>
    <mergeCell ref="F20:G20"/>
    <mergeCell ref="B21:C21"/>
    <mergeCell ref="F21:G21"/>
    <mergeCell ref="A22:A24"/>
    <mergeCell ref="B22:C22"/>
    <mergeCell ref="D22:D24"/>
    <mergeCell ref="E22:E24"/>
    <mergeCell ref="F22:G22"/>
    <mergeCell ref="H22:H24"/>
    <mergeCell ref="B23:C23"/>
    <mergeCell ref="F23:G23"/>
    <mergeCell ref="B24:C24"/>
    <mergeCell ref="F24:G24"/>
    <mergeCell ref="A25:A27"/>
    <mergeCell ref="B25:C25"/>
    <mergeCell ref="D25:D27"/>
    <mergeCell ref="E25:E27"/>
    <mergeCell ref="F25:G25"/>
    <mergeCell ref="H25:H27"/>
    <mergeCell ref="B26:C26"/>
    <mergeCell ref="F26:G26"/>
    <mergeCell ref="B27:C27"/>
    <mergeCell ref="F27:G27"/>
    <mergeCell ref="A28:A30"/>
    <mergeCell ref="B28:C28"/>
    <mergeCell ref="D28:D30"/>
    <mergeCell ref="E28:E30"/>
    <mergeCell ref="F28:G28"/>
    <mergeCell ref="H28:H30"/>
    <mergeCell ref="B29:C29"/>
    <mergeCell ref="F29:G29"/>
    <mergeCell ref="B30:C30"/>
    <mergeCell ref="F30:G30"/>
    <mergeCell ref="A31:A33"/>
    <mergeCell ref="B31:C31"/>
    <mergeCell ref="D31:D33"/>
    <mergeCell ref="E31:E33"/>
    <mergeCell ref="F31:G31"/>
    <mergeCell ref="H31:H33"/>
    <mergeCell ref="B32:C32"/>
    <mergeCell ref="F32:G32"/>
    <mergeCell ref="B33:C33"/>
    <mergeCell ref="F33:G33"/>
    <mergeCell ref="A34:A36"/>
    <mergeCell ref="B34:C34"/>
    <mergeCell ref="D34:D36"/>
    <mergeCell ref="E34:E36"/>
    <mergeCell ref="F34:G34"/>
    <mergeCell ref="H34:H36"/>
    <mergeCell ref="B35:C35"/>
    <mergeCell ref="F35:G35"/>
    <mergeCell ref="B36:C36"/>
    <mergeCell ref="F36:G36"/>
    <mergeCell ref="A37:A39"/>
    <mergeCell ref="B37:C37"/>
    <mergeCell ref="D37:D39"/>
    <mergeCell ref="E37:E39"/>
    <mergeCell ref="F37:G37"/>
    <mergeCell ref="H37:H39"/>
    <mergeCell ref="B38:C38"/>
    <mergeCell ref="F38:G38"/>
    <mergeCell ref="B39:C39"/>
    <mergeCell ref="F39:G39"/>
    <mergeCell ref="A40:A42"/>
    <mergeCell ref="B40:C40"/>
    <mergeCell ref="D40:D42"/>
    <mergeCell ref="E40:E42"/>
    <mergeCell ref="F40:G40"/>
    <mergeCell ref="H40:H42"/>
    <mergeCell ref="B41:C41"/>
    <mergeCell ref="F41:G41"/>
    <mergeCell ref="B42:C42"/>
    <mergeCell ref="F42:G42"/>
    <mergeCell ref="A43:A45"/>
    <mergeCell ref="B43:C43"/>
    <mergeCell ref="D43:D45"/>
    <mergeCell ref="E43:E45"/>
    <mergeCell ref="F43:G43"/>
    <mergeCell ref="H43:H45"/>
    <mergeCell ref="B44:C44"/>
    <mergeCell ref="F44:G44"/>
    <mergeCell ref="B45:C45"/>
    <mergeCell ref="F45:G45"/>
    <mergeCell ref="A46:A48"/>
    <mergeCell ref="B46:C46"/>
    <mergeCell ref="D46:D48"/>
    <mergeCell ref="E46:E48"/>
    <mergeCell ref="F46:G46"/>
    <mergeCell ref="H46:H48"/>
    <mergeCell ref="B47:C47"/>
    <mergeCell ref="F47:G47"/>
    <mergeCell ref="B48:C48"/>
    <mergeCell ref="F48:G48"/>
    <mergeCell ref="A49:A51"/>
    <mergeCell ref="B49:C49"/>
    <mergeCell ref="D49:D51"/>
    <mergeCell ref="E49:E51"/>
    <mergeCell ref="F49:G49"/>
    <mergeCell ref="H49:H51"/>
    <mergeCell ref="B50:C50"/>
    <mergeCell ref="F50:G50"/>
    <mergeCell ref="B51:C51"/>
    <mergeCell ref="F51:G51"/>
    <mergeCell ref="A52:A54"/>
    <mergeCell ref="B52:C52"/>
    <mergeCell ref="D52:D54"/>
    <mergeCell ref="E52:E54"/>
    <mergeCell ref="F52:G52"/>
    <mergeCell ref="H52:H54"/>
    <mergeCell ref="B53:C53"/>
    <mergeCell ref="F53:G53"/>
    <mergeCell ref="B54:C54"/>
    <mergeCell ref="F54:G54"/>
    <mergeCell ref="A55:A57"/>
    <mergeCell ref="B55:C55"/>
    <mergeCell ref="D55:D57"/>
    <mergeCell ref="E55:E57"/>
    <mergeCell ref="F55:G55"/>
    <mergeCell ref="H55:H57"/>
    <mergeCell ref="B56:C56"/>
    <mergeCell ref="F56:G56"/>
    <mergeCell ref="B57:C57"/>
    <mergeCell ref="F57:G57"/>
    <mergeCell ref="A58:A60"/>
    <mergeCell ref="B58:C58"/>
    <mergeCell ref="D58:D60"/>
    <mergeCell ref="E58:E60"/>
    <mergeCell ref="F58:G58"/>
    <mergeCell ref="H58:H60"/>
    <mergeCell ref="B59:C59"/>
    <mergeCell ref="F59:G59"/>
    <mergeCell ref="B60:C60"/>
    <mergeCell ref="F60:G60"/>
  </mergeCells>
  <phoneticPr fontId="42"/>
  <dataValidations count="2">
    <dataValidation type="list" allowBlank="1" showInputMessage="1" showErrorMessage="1" sqref="D13:D60 H13:H60">
      <formula1>"3,2,1"</formula1>
    </dataValidation>
    <dataValidation type="list" allowBlank="1" showInputMessage="1" showErrorMessage="1" sqref="G8">
      <formula1>"1,2,3,4,5,6,7,8"</formula1>
    </dataValidation>
  </dataValidations>
  <pageMargins left="0.74803149606299213" right="0.70866141732283472" top="0.27559055118110237" bottom="0.15748031496062992" header="0.11811023622047245" footer="0.11811023622047245"/>
  <pageSetup paperSize="9" scale="98" orientation="portrait" blackAndWhite="1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A1:AD60"/>
  <sheetViews>
    <sheetView zoomScaleNormal="100" workbookViewId="0">
      <selection activeCell="B13" sqref="B13:D15"/>
    </sheetView>
  </sheetViews>
  <sheetFormatPr defaultRowHeight="13.5"/>
  <cols>
    <col min="1" max="1" width="4.5" style="5" customWidth="1"/>
    <col min="2" max="2" width="25.75" style="5" customWidth="1"/>
    <col min="3" max="4" width="6" style="5" customWidth="1"/>
    <col min="5" max="5" width="4.5" style="5" customWidth="1"/>
    <col min="6" max="6" width="25.75" style="5" customWidth="1"/>
    <col min="7" max="8" width="6" style="5" customWidth="1"/>
    <col min="9" max="9" width="9" style="5" customWidth="1"/>
  </cols>
  <sheetData>
    <row r="1" spans="1:30" s="3" customFormat="1" ht="18.75">
      <c r="A1" s="125" t="s">
        <v>188</v>
      </c>
      <c r="B1" s="125"/>
      <c r="C1" s="125"/>
      <c r="D1" s="125"/>
      <c r="E1" s="125"/>
      <c r="F1" s="125"/>
      <c r="G1" s="125"/>
      <c r="H1" s="125"/>
      <c r="I1" s="4"/>
      <c r="AA1" s="135">
        <f>IF(OR(AB1=1,AB2=1),1,0)</f>
        <v>0</v>
      </c>
      <c r="AB1" s="25">
        <f>IF(B14="",0,1)</f>
        <v>0</v>
      </c>
      <c r="AC1" s="135">
        <f>IF(OR(AD1=1,AD2=1),1,0)</f>
        <v>0</v>
      </c>
      <c r="AD1" s="25">
        <f>IF(F14="",0,1)</f>
        <v>0</v>
      </c>
    </row>
    <row r="2" spans="1:30" ht="6" customHeight="1">
      <c r="AA2" s="135"/>
      <c r="AB2" s="25">
        <f>IF(B17="",0,1)</f>
        <v>0</v>
      </c>
      <c r="AC2" s="135"/>
      <c r="AD2" s="25">
        <f>IF(F17="",0,1)</f>
        <v>0</v>
      </c>
    </row>
    <row r="3" spans="1:30" ht="13.5" customHeight="1">
      <c r="B3" s="23" t="s">
        <v>64</v>
      </c>
      <c r="AA3" s="135">
        <f>IF(OR(AB3=1,AB4=1),1,0)</f>
        <v>0</v>
      </c>
      <c r="AB3" s="25">
        <f>IF(B20="",0,1)</f>
        <v>0</v>
      </c>
      <c r="AC3" s="135">
        <f>IF(OR(AD3=1,AD4=1),1,0)</f>
        <v>0</v>
      </c>
      <c r="AD3" s="25">
        <f>IF(F20="",0,1)</f>
        <v>0</v>
      </c>
    </row>
    <row r="4" spans="1:30" ht="13.5" customHeight="1">
      <c r="B4" s="23" t="s">
        <v>65</v>
      </c>
      <c r="AA4" s="135"/>
      <c r="AB4" s="25">
        <f>IF(B23="",0,1)</f>
        <v>0</v>
      </c>
      <c r="AC4" s="135"/>
      <c r="AD4" s="25">
        <f>IF(F23="",0,1)</f>
        <v>0</v>
      </c>
    </row>
    <row r="5" spans="1:30" ht="13.5" customHeight="1">
      <c r="B5" s="24"/>
      <c r="AA5" s="135">
        <f>IF(OR(AB5=1,AB6=1),1,0)</f>
        <v>0</v>
      </c>
      <c r="AB5" s="25">
        <f>IF(B26="",0,1)</f>
        <v>0</v>
      </c>
      <c r="AC5" s="135">
        <f>IF(OR(AD5=1,AD6=1),1,0)</f>
        <v>0</v>
      </c>
      <c r="AD5" s="25">
        <f>IF(F26="",0,1)</f>
        <v>0</v>
      </c>
    </row>
    <row r="6" spans="1:30" ht="6" customHeight="1">
      <c r="AA6" s="135"/>
      <c r="AB6" s="25">
        <f>IF(B29="",0,1)</f>
        <v>0</v>
      </c>
      <c r="AC6" s="135"/>
      <c r="AD6" s="25">
        <f>IF(F29="",0,1)</f>
        <v>0</v>
      </c>
    </row>
    <row r="7" spans="1:30" s="2" customFormat="1" ht="24" customHeight="1">
      <c r="A7" s="20" t="s">
        <v>47</v>
      </c>
      <c r="B7" s="136" t="str">
        <f>IF(集計表!$C$4="","",集計表!$C$4)</f>
        <v/>
      </c>
      <c r="C7" s="136"/>
      <c r="D7" s="136"/>
      <c r="E7" s="8" t="s">
        <v>46</v>
      </c>
      <c r="F7" s="136" t="str">
        <f>IF(集計表!$I$4="","",集計表!$I$4)</f>
        <v/>
      </c>
      <c r="G7" s="136"/>
      <c r="H7" s="136"/>
      <c r="I7" s="6"/>
      <c r="AA7" s="135">
        <f>IF(OR(AB7=1,AB8=1),1,0)</f>
        <v>0</v>
      </c>
      <c r="AB7" s="25">
        <f>IF(B32="",0,1)</f>
        <v>0</v>
      </c>
      <c r="AC7" s="135">
        <f>IF(OR(AD7=1,AD8=1),1,0)</f>
        <v>0</v>
      </c>
      <c r="AD7" s="25">
        <f>IF(F32="",0,1)</f>
        <v>0</v>
      </c>
    </row>
    <row r="8" spans="1:30" s="1" customFormat="1" ht="24" customHeight="1">
      <c r="A8" s="20" t="s">
        <v>62</v>
      </c>
      <c r="B8" s="126" t="s">
        <v>152</v>
      </c>
      <c r="C8" s="127"/>
      <c r="D8" s="128"/>
      <c r="E8" s="129" t="s">
        <v>63</v>
      </c>
      <c r="F8" s="130"/>
      <c r="G8" s="21"/>
      <c r="H8" s="22" t="str">
        <f>"/"&amp;集計表!H39</f>
        <v>/</v>
      </c>
      <c r="I8" s="7"/>
      <c r="J8" s="18" t="s">
        <v>99</v>
      </c>
      <c r="K8" s="18"/>
      <c r="L8" s="18"/>
      <c r="M8" s="18"/>
      <c r="N8" s="18"/>
      <c r="O8" s="18"/>
      <c r="AA8" s="135"/>
      <c r="AB8" s="25">
        <f>IF(B35="",0,1)</f>
        <v>0</v>
      </c>
      <c r="AC8" s="135"/>
      <c r="AD8" s="25">
        <f>IF(F35="",0,1)</f>
        <v>0</v>
      </c>
    </row>
    <row r="9" spans="1:30" ht="6" customHeight="1">
      <c r="AA9" s="135">
        <f>IF(OR(AB9=1,AB10=1),1,0)</f>
        <v>0</v>
      </c>
      <c r="AB9" s="25">
        <f>IF(B38="",0,1)</f>
        <v>0</v>
      </c>
      <c r="AC9" s="135">
        <f>IF(OR(AD9=1,AD10=1),1,0)</f>
        <v>0</v>
      </c>
      <c r="AD9" s="25">
        <f>IF(F38="",0,1)</f>
        <v>0</v>
      </c>
    </row>
    <row r="10" spans="1:30" ht="12" customHeight="1">
      <c r="A10" s="114" t="s">
        <v>38</v>
      </c>
      <c r="B10" s="123" t="s">
        <v>44</v>
      </c>
      <c r="C10" s="124"/>
      <c r="D10" s="114" t="s">
        <v>45</v>
      </c>
      <c r="E10" s="114" t="s">
        <v>38</v>
      </c>
      <c r="F10" s="123" t="s">
        <v>44</v>
      </c>
      <c r="G10" s="124"/>
      <c r="H10" s="114" t="s">
        <v>45</v>
      </c>
      <c r="AA10" s="135"/>
      <c r="AB10" s="25">
        <f>IF(B41="",0,1)</f>
        <v>0</v>
      </c>
      <c r="AC10" s="135"/>
      <c r="AD10" s="25">
        <f>IF(F41="",0,1)</f>
        <v>0</v>
      </c>
    </row>
    <row r="11" spans="1:30" ht="21" customHeight="1">
      <c r="A11" s="115"/>
      <c r="B11" s="131" t="s">
        <v>68</v>
      </c>
      <c r="C11" s="132"/>
      <c r="D11" s="115"/>
      <c r="E11" s="115"/>
      <c r="F11" s="131" t="s">
        <v>68</v>
      </c>
      <c r="G11" s="132"/>
      <c r="H11" s="115"/>
      <c r="J11" s="18" t="s">
        <v>66</v>
      </c>
      <c r="AA11" s="135">
        <f>IF(OR(AB11=1,AB12=1),1,0)</f>
        <v>0</v>
      </c>
      <c r="AB11" s="25">
        <f>IF(B44="",0,1)</f>
        <v>0</v>
      </c>
      <c r="AC11" s="135">
        <f>IF(OR(AD11=1,AD12=1),1,0)</f>
        <v>0</v>
      </c>
      <c r="AD11" s="25">
        <f>IF(F44="",0,1)</f>
        <v>0</v>
      </c>
    </row>
    <row r="12" spans="1:30" ht="13.5" customHeight="1">
      <c r="A12" s="116"/>
      <c r="B12" s="133" t="s">
        <v>48</v>
      </c>
      <c r="C12" s="134"/>
      <c r="D12" s="116"/>
      <c r="E12" s="116"/>
      <c r="F12" s="133" t="s">
        <v>48</v>
      </c>
      <c r="G12" s="134"/>
      <c r="H12" s="116"/>
      <c r="AA12" s="135"/>
      <c r="AB12" s="25">
        <f>IF(B47="",0,1)</f>
        <v>0</v>
      </c>
      <c r="AC12" s="135"/>
      <c r="AD12" s="25">
        <f>IF(F47="",0,1)</f>
        <v>0</v>
      </c>
    </row>
    <row r="13" spans="1:30" ht="12" customHeight="1">
      <c r="A13" s="114">
        <v>1</v>
      </c>
      <c r="B13" s="119"/>
      <c r="C13" s="120"/>
      <c r="D13" s="139"/>
      <c r="E13" s="114">
        <v>17</v>
      </c>
      <c r="F13" s="119"/>
      <c r="G13" s="120"/>
      <c r="H13" s="139"/>
      <c r="AA13" s="135">
        <f>IF(OR(AB13=1,AB14=1),1,0)</f>
        <v>0</v>
      </c>
      <c r="AB13" s="25">
        <f>IF(B50="",0,1)</f>
        <v>0</v>
      </c>
      <c r="AC13" s="135">
        <f>IF(OR(AD13=1,AD14=1),1,0)</f>
        <v>0</v>
      </c>
      <c r="AD13" s="25">
        <f>IF(F50="",0,1)</f>
        <v>0</v>
      </c>
    </row>
    <row r="14" spans="1:30" ht="21" customHeight="1">
      <c r="A14" s="115"/>
      <c r="B14" s="121"/>
      <c r="C14" s="122"/>
      <c r="D14" s="139"/>
      <c r="E14" s="115"/>
      <c r="F14" s="121"/>
      <c r="G14" s="122"/>
      <c r="H14" s="139"/>
      <c r="J14" s="18" t="s">
        <v>69</v>
      </c>
      <c r="AA14" s="135"/>
      <c r="AB14" s="25">
        <f>IF(B53="",0,1)</f>
        <v>0</v>
      </c>
      <c r="AC14" s="135"/>
      <c r="AD14" s="25">
        <f>IF(F53="",0,1)</f>
        <v>0</v>
      </c>
    </row>
    <row r="15" spans="1:30" ht="12" customHeight="1">
      <c r="A15" s="116"/>
      <c r="B15" s="117"/>
      <c r="C15" s="118"/>
      <c r="D15" s="139"/>
      <c r="E15" s="116"/>
      <c r="F15" s="117" t="str">
        <f>IF($F$7="","",IF(F14="","",$F$7))</f>
        <v/>
      </c>
      <c r="G15" s="118"/>
      <c r="H15" s="139"/>
      <c r="AA15" s="135">
        <f>IF(OR(AB15=1,AB16=1),1,0)</f>
        <v>0</v>
      </c>
      <c r="AB15" s="25">
        <f>IF(B56="",0,1)</f>
        <v>0</v>
      </c>
      <c r="AC15" s="135">
        <f>IF(OR(AD15=1,AD16=1),1,0)</f>
        <v>0</v>
      </c>
      <c r="AD15" s="25">
        <f>IF(F56="",0,1)</f>
        <v>0</v>
      </c>
    </row>
    <row r="16" spans="1:30" ht="12" customHeight="1">
      <c r="A16" s="114">
        <v>2</v>
      </c>
      <c r="B16" s="119"/>
      <c r="C16" s="120"/>
      <c r="D16" s="139"/>
      <c r="E16" s="114">
        <v>18</v>
      </c>
      <c r="F16" s="119"/>
      <c r="G16" s="120"/>
      <c r="H16" s="139"/>
      <c r="AA16" s="135"/>
      <c r="AB16" s="25">
        <f>IF(B59="",0,1)</f>
        <v>0</v>
      </c>
      <c r="AC16" s="135"/>
      <c r="AD16" s="25">
        <f>IF(F59="",0,1)</f>
        <v>0</v>
      </c>
    </row>
    <row r="17" spans="1:30" ht="21" customHeight="1">
      <c r="A17" s="115"/>
      <c r="B17" s="121"/>
      <c r="C17" s="122"/>
      <c r="D17" s="139"/>
      <c r="E17" s="115"/>
      <c r="F17" s="121"/>
      <c r="G17" s="122"/>
      <c r="H17" s="139"/>
      <c r="AA17" s="25"/>
      <c r="AB17" s="25"/>
      <c r="AC17" s="26">
        <f>SUM(AA1:AA16,AC1:AC16)</f>
        <v>0</v>
      </c>
      <c r="AD17" s="26">
        <f>SUM(AB1:AB16,AD1:AD16)</f>
        <v>0</v>
      </c>
    </row>
    <row r="18" spans="1:30" ht="12" customHeight="1">
      <c r="A18" s="116"/>
      <c r="B18" s="117" t="str">
        <f>IF($F$7="","",IF(B17="","",$F$7))</f>
        <v/>
      </c>
      <c r="C18" s="118"/>
      <c r="D18" s="139"/>
      <c r="E18" s="116"/>
      <c r="F18" s="117" t="str">
        <f>IF($F$7="","",IF(F17="","",$F$7))</f>
        <v/>
      </c>
      <c r="G18" s="118"/>
      <c r="H18" s="139"/>
    </row>
    <row r="19" spans="1:30" ht="12" customHeight="1">
      <c r="A19" s="114">
        <v>3</v>
      </c>
      <c r="B19" s="119"/>
      <c r="C19" s="120"/>
      <c r="D19" s="139"/>
      <c r="E19" s="114">
        <v>19</v>
      </c>
      <c r="F19" s="119"/>
      <c r="G19" s="120"/>
      <c r="H19" s="139"/>
    </row>
    <row r="20" spans="1:30" ht="21" customHeight="1">
      <c r="A20" s="115"/>
      <c r="B20" s="121"/>
      <c r="C20" s="122"/>
      <c r="D20" s="139"/>
      <c r="E20" s="115"/>
      <c r="F20" s="121"/>
      <c r="G20" s="122"/>
      <c r="H20" s="139"/>
      <c r="J20" s="18"/>
    </row>
    <row r="21" spans="1:30" ht="12" customHeight="1">
      <c r="A21" s="116"/>
      <c r="B21" s="117" t="str">
        <f>IF($F$7="","",IF(B20="","",$F$7))</f>
        <v/>
      </c>
      <c r="C21" s="118"/>
      <c r="D21" s="139"/>
      <c r="E21" s="116"/>
      <c r="F21" s="117" t="str">
        <f>IF($F$7="","",IF(F20="","",$F$7))</f>
        <v/>
      </c>
      <c r="G21" s="118"/>
      <c r="H21" s="139"/>
    </row>
    <row r="22" spans="1:30" ht="12" customHeight="1">
      <c r="A22" s="114">
        <v>4</v>
      </c>
      <c r="B22" s="119"/>
      <c r="C22" s="120"/>
      <c r="D22" s="139"/>
      <c r="E22" s="114">
        <v>20</v>
      </c>
      <c r="F22" s="119"/>
      <c r="G22" s="120"/>
      <c r="H22" s="139"/>
    </row>
    <row r="23" spans="1:30" ht="21" customHeight="1">
      <c r="A23" s="115"/>
      <c r="B23" s="121"/>
      <c r="C23" s="122"/>
      <c r="D23" s="139"/>
      <c r="E23" s="115"/>
      <c r="F23" s="121"/>
      <c r="G23" s="122"/>
      <c r="H23" s="139"/>
      <c r="J23" s="18" t="s">
        <v>78</v>
      </c>
    </row>
    <row r="24" spans="1:30" ht="12" customHeight="1">
      <c r="A24" s="116"/>
      <c r="B24" s="117" t="str">
        <f>IF($F$7="","",IF(B23="","",$F$7))</f>
        <v/>
      </c>
      <c r="C24" s="118"/>
      <c r="D24" s="139"/>
      <c r="E24" s="116"/>
      <c r="F24" s="117" t="str">
        <f>IF($F$7="","",IF(F23="","",$F$7))</f>
        <v/>
      </c>
      <c r="G24" s="118"/>
      <c r="H24" s="139"/>
    </row>
    <row r="25" spans="1:30" ht="12" customHeight="1">
      <c r="A25" s="114">
        <v>5</v>
      </c>
      <c r="B25" s="119"/>
      <c r="C25" s="120"/>
      <c r="D25" s="139"/>
      <c r="E25" s="114">
        <v>21</v>
      </c>
      <c r="F25" s="119"/>
      <c r="G25" s="120"/>
      <c r="H25" s="139"/>
    </row>
    <row r="26" spans="1:30" ht="21" customHeight="1">
      <c r="A26" s="115"/>
      <c r="B26" s="121"/>
      <c r="C26" s="122"/>
      <c r="D26" s="139"/>
      <c r="E26" s="115"/>
      <c r="F26" s="121"/>
      <c r="G26" s="122"/>
      <c r="H26" s="139"/>
      <c r="J26" s="18"/>
    </row>
    <row r="27" spans="1:30" ht="12" customHeight="1">
      <c r="A27" s="116"/>
      <c r="B27" s="117" t="str">
        <f>IF($F$7="","",IF(B26="","",$F$7))</f>
        <v/>
      </c>
      <c r="C27" s="118"/>
      <c r="D27" s="139"/>
      <c r="E27" s="116"/>
      <c r="F27" s="117" t="str">
        <f>IF($F$7="","",IF(F26="","",$F$7))</f>
        <v/>
      </c>
      <c r="G27" s="118"/>
      <c r="H27" s="139"/>
    </row>
    <row r="28" spans="1:30" ht="12" customHeight="1">
      <c r="A28" s="114">
        <v>6</v>
      </c>
      <c r="B28" s="119"/>
      <c r="C28" s="120"/>
      <c r="D28" s="139"/>
      <c r="E28" s="114">
        <v>22</v>
      </c>
      <c r="F28" s="119"/>
      <c r="G28" s="120"/>
      <c r="H28" s="139"/>
    </row>
    <row r="29" spans="1:30" ht="21" customHeight="1">
      <c r="A29" s="115"/>
      <c r="B29" s="121"/>
      <c r="C29" s="122"/>
      <c r="D29" s="139"/>
      <c r="E29" s="115"/>
      <c r="F29" s="121"/>
      <c r="G29" s="122"/>
      <c r="H29" s="139"/>
      <c r="J29" s="18"/>
    </row>
    <row r="30" spans="1:30" ht="12" customHeight="1">
      <c r="A30" s="116"/>
      <c r="B30" s="117" t="str">
        <f>IF($F$7="","",IF(B29="","",$F$7))</f>
        <v/>
      </c>
      <c r="C30" s="118"/>
      <c r="D30" s="139"/>
      <c r="E30" s="116"/>
      <c r="F30" s="117" t="str">
        <f>IF($F$7="","",IF(F29="","",$F$7))</f>
        <v/>
      </c>
      <c r="G30" s="118"/>
      <c r="H30" s="139"/>
    </row>
    <row r="31" spans="1:30" ht="12" customHeight="1">
      <c r="A31" s="114">
        <v>7</v>
      </c>
      <c r="B31" s="119"/>
      <c r="C31" s="120"/>
      <c r="D31" s="139"/>
      <c r="E31" s="114">
        <v>23</v>
      </c>
      <c r="F31" s="119"/>
      <c r="G31" s="120"/>
      <c r="H31" s="139"/>
    </row>
    <row r="32" spans="1:30" ht="21" customHeight="1">
      <c r="A32" s="115"/>
      <c r="B32" s="121"/>
      <c r="C32" s="122"/>
      <c r="D32" s="139"/>
      <c r="E32" s="115"/>
      <c r="F32" s="121"/>
      <c r="G32" s="122"/>
      <c r="H32" s="139"/>
      <c r="J32" s="18"/>
    </row>
    <row r="33" spans="1:10" ht="12" customHeight="1">
      <c r="A33" s="116"/>
      <c r="B33" s="117" t="str">
        <f>IF($F$7="","",IF(B32="","",$F$7))</f>
        <v/>
      </c>
      <c r="C33" s="118"/>
      <c r="D33" s="139"/>
      <c r="E33" s="116"/>
      <c r="F33" s="117" t="str">
        <f>IF($F$7="","",IF(F32="","",$F$7))</f>
        <v/>
      </c>
      <c r="G33" s="118"/>
      <c r="H33" s="139"/>
    </row>
    <row r="34" spans="1:10" ht="12" customHeight="1">
      <c r="A34" s="114">
        <v>8</v>
      </c>
      <c r="B34" s="119"/>
      <c r="C34" s="120"/>
      <c r="D34" s="139"/>
      <c r="E34" s="114">
        <v>24</v>
      </c>
      <c r="F34" s="119"/>
      <c r="G34" s="120"/>
      <c r="H34" s="139"/>
    </row>
    <row r="35" spans="1:10" ht="21" customHeight="1">
      <c r="A35" s="115"/>
      <c r="B35" s="121"/>
      <c r="C35" s="122"/>
      <c r="D35" s="139"/>
      <c r="E35" s="115"/>
      <c r="F35" s="121"/>
      <c r="G35" s="122"/>
      <c r="H35" s="139"/>
      <c r="J35" s="18"/>
    </row>
    <row r="36" spans="1:10" ht="12" customHeight="1">
      <c r="A36" s="116"/>
      <c r="B36" s="117" t="str">
        <f>IF($F$7="","",IF(B35="","",$F$7))</f>
        <v/>
      </c>
      <c r="C36" s="118"/>
      <c r="D36" s="139"/>
      <c r="E36" s="116"/>
      <c r="F36" s="117" t="str">
        <f>IF($F$7="","",IF(F35="","",$F$7))</f>
        <v/>
      </c>
      <c r="G36" s="118"/>
      <c r="H36" s="139"/>
    </row>
    <row r="37" spans="1:10" ht="12" customHeight="1">
      <c r="A37" s="114">
        <v>9</v>
      </c>
      <c r="B37" s="119"/>
      <c r="C37" s="120"/>
      <c r="D37" s="139"/>
      <c r="E37" s="114">
        <v>25</v>
      </c>
      <c r="F37" s="119"/>
      <c r="G37" s="120"/>
      <c r="H37" s="139"/>
    </row>
    <row r="38" spans="1:10" ht="21" customHeight="1">
      <c r="A38" s="115"/>
      <c r="B38" s="121"/>
      <c r="C38" s="122"/>
      <c r="D38" s="139"/>
      <c r="E38" s="115"/>
      <c r="F38" s="121"/>
      <c r="G38" s="122"/>
      <c r="H38" s="139"/>
      <c r="J38" s="18"/>
    </row>
    <row r="39" spans="1:10" ht="12" customHeight="1">
      <c r="A39" s="116"/>
      <c r="B39" s="117" t="str">
        <f>IF($F$7="","",IF(B38="","",$F$7))</f>
        <v/>
      </c>
      <c r="C39" s="118"/>
      <c r="D39" s="139"/>
      <c r="E39" s="116"/>
      <c r="F39" s="117" t="str">
        <f>IF($F$7="","",IF(F38="","",$F$7))</f>
        <v/>
      </c>
      <c r="G39" s="118"/>
      <c r="H39" s="139"/>
    </row>
    <row r="40" spans="1:10" ht="12" customHeight="1">
      <c r="A40" s="114">
        <v>10</v>
      </c>
      <c r="B40" s="119"/>
      <c r="C40" s="120"/>
      <c r="D40" s="139"/>
      <c r="E40" s="114">
        <v>26</v>
      </c>
      <c r="F40" s="119"/>
      <c r="G40" s="120"/>
      <c r="H40" s="139"/>
    </row>
    <row r="41" spans="1:10" ht="21" customHeight="1">
      <c r="A41" s="115"/>
      <c r="B41" s="121"/>
      <c r="C41" s="122"/>
      <c r="D41" s="139"/>
      <c r="E41" s="115"/>
      <c r="F41" s="121"/>
      <c r="G41" s="122"/>
      <c r="H41" s="139"/>
      <c r="J41" s="18"/>
    </row>
    <row r="42" spans="1:10" ht="12" customHeight="1">
      <c r="A42" s="116"/>
      <c r="B42" s="117" t="str">
        <f>IF($F$7="","",IF(B41="","",$F$7))</f>
        <v/>
      </c>
      <c r="C42" s="118"/>
      <c r="D42" s="139"/>
      <c r="E42" s="116"/>
      <c r="F42" s="117" t="str">
        <f>IF($F$7="","",IF(F41="","",$F$7))</f>
        <v/>
      </c>
      <c r="G42" s="118"/>
      <c r="H42" s="139"/>
    </row>
    <row r="43" spans="1:10" ht="12" customHeight="1">
      <c r="A43" s="114">
        <v>11</v>
      </c>
      <c r="B43" s="119"/>
      <c r="C43" s="120"/>
      <c r="D43" s="139"/>
      <c r="E43" s="114">
        <v>27</v>
      </c>
      <c r="F43" s="119"/>
      <c r="G43" s="120"/>
      <c r="H43" s="139"/>
    </row>
    <row r="44" spans="1:10" ht="21" customHeight="1">
      <c r="A44" s="115"/>
      <c r="B44" s="121"/>
      <c r="C44" s="122"/>
      <c r="D44" s="139"/>
      <c r="E44" s="115"/>
      <c r="F44" s="121"/>
      <c r="G44" s="122"/>
      <c r="H44" s="139"/>
      <c r="J44" s="18"/>
    </row>
    <row r="45" spans="1:10" ht="12" customHeight="1">
      <c r="A45" s="116"/>
      <c r="B45" s="117" t="str">
        <f>IF($F$7="","",IF(B44="","",$F$7))</f>
        <v/>
      </c>
      <c r="C45" s="118"/>
      <c r="D45" s="139"/>
      <c r="E45" s="116"/>
      <c r="F45" s="117" t="str">
        <f>IF($F$7="","",IF(F44="","",$F$7))</f>
        <v/>
      </c>
      <c r="G45" s="118"/>
      <c r="H45" s="139"/>
    </row>
    <row r="46" spans="1:10" ht="12" customHeight="1">
      <c r="A46" s="114">
        <v>12</v>
      </c>
      <c r="B46" s="119"/>
      <c r="C46" s="120"/>
      <c r="D46" s="139"/>
      <c r="E46" s="114">
        <v>28</v>
      </c>
      <c r="F46" s="119"/>
      <c r="G46" s="120"/>
      <c r="H46" s="139"/>
    </row>
    <row r="47" spans="1:10" ht="21" customHeight="1">
      <c r="A47" s="115"/>
      <c r="B47" s="121"/>
      <c r="C47" s="122"/>
      <c r="D47" s="139"/>
      <c r="E47" s="115"/>
      <c r="F47" s="121"/>
      <c r="G47" s="122"/>
      <c r="H47" s="139"/>
      <c r="J47" s="18"/>
    </row>
    <row r="48" spans="1:10" ht="12" customHeight="1">
      <c r="A48" s="116"/>
      <c r="B48" s="117" t="str">
        <f>IF($F$7="","",IF(B47="","",$F$7))</f>
        <v/>
      </c>
      <c r="C48" s="118"/>
      <c r="D48" s="139"/>
      <c r="E48" s="116"/>
      <c r="F48" s="117" t="str">
        <f>IF($F$7="","",IF(F47="","",$F$7))</f>
        <v/>
      </c>
      <c r="G48" s="118"/>
      <c r="H48" s="139"/>
    </row>
    <row r="49" spans="1:10" ht="12" customHeight="1">
      <c r="A49" s="114">
        <v>13</v>
      </c>
      <c r="B49" s="119"/>
      <c r="C49" s="120"/>
      <c r="D49" s="139"/>
      <c r="E49" s="114">
        <v>29</v>
      </c>
      <c r="F49" s="119"/>
      <c r="G49" s="120"/>
      <c r="H49" s="139"/>
    </row>
    <row r="50" spans="1:10" ht="21" customHeight="1">
      <c r="A50" s="115"/>
      <c r="B50" s="121"/>
      <c r="C50" s="122"/>
      <c r="D50" s="139"/>
      <c r="E50" s="115"/>
      <c r="F50" s="121"/>
      <c r="G50" s="122"/>
      <c r="H50" s="139"/>
      <c r="J50" s="18"/>
    </row>
    <row r="51" spans="1:10" ht="12" customHeight="1">
      <c r="A51" s="116"/>
      <c r="B51" s="117" t="str">
        <f>IF($F$7="","",IF(B50="","",$F$7))</f>
        <v/>
      </c>
      <c r="C51" s="118"/>
      <c r="D51" s="139"/>
      <c r="E51" s="116"/>
      <c r="F51" s="117" t="str">
        <f>IF($F$7="","",IF(F50="","",$F$7))</f>
        <v/>
      </c>
      <c r="G51" s="118"/>
      <c r="H51" s="139"/>
    </row>
    <row r="52" spans="1:10" ht="12" customHeight="1">
      <c r="A52" s="114">
        <v>14</v>
      </c>
      <c r="B52" s="119"/>
      <c r="C52" s="120"/>
      <c r="D52" s="139"/>
      <c r="E52" s="114">
        <v>30</v>
      </c>
      <c r="F52" s="119"/>
      <c r="G52" s="120"/>
      <c r="H52" s="139"/>
    </row>
    <row r="53" spans="1:10" ht="21" customHeight="1">
      <c r="A53" s="115"/>
      <c r="B53" s="121"/>
      <c r="C53" s="122"/>
      <c r="D53" s="139"/>
      <c r="E53" s="115"/>
      <c r="F53" s="121"/>
      <c r="G53" s="122"/>
      <c r="H53" s="139"/>
      <c r="J53" s="18"/>
    </row>
    <row r="54" spans="1:10" ht="12" customHeight="1">
      <c r="A54" s="116"/>
      <c r="B54" s="117" t="str">
        <f>IF($F$7="","",IF(B53="","",$F$7))</f>
        <v/>
      </c>
      <c r="C54" s="118"/>
      <c r="D54" s="139"/>
      <c r="E54" s="116"/>
      <c r="F54" s="117" t="str">
        <f>IF($F$7="","",IF(F53="","",$F$7))</f>
        <v/>
      </c>
      <c r="G54" s="118"/>
      <c r="H54" s="139"/>
    </row>
    <row r="55" spans="1:10" ht="12" customHeight="1">
      <c r="A55" s="114">
        <v>15</v>
      </c>
      <c r="B55" s="119"/>
      <c r="C55" s="120"/>
      <c r="D55" s="139"/>
      <c r="E55" s="114">
        <v>31</v>
      </c>
      <c r="F55" s="119"/>
      <c r="G55" s="120"/>
      <c r="H55" s="139"/>
    </row>
    <row r="56" spans="1:10" ht="21" customHeight="1">
      <c r="A56" s="115"/>
      <c r="B56" s="121"/>
      <c r="C56" s="122"/>
      <c r="D56" s="139"/>
      <c r="E56" s="115"/>
      <c r="F56" s="121"/>
      <c r="G56" s="122"/>
      <c r="H56" s="139"/>
      <c r="J56" s="18"/>
    </row>
    <row r="57" spans="1:10" ht="12" customHeight="1">
      <c r="A57" s="115"/>
      <c r="B57" s="140" t="str">
        <f>IF($F$7="","",IF(B56="","",$F$7))</f>
        <v/>
      </c>
      <c r="C57" s="141"/>
      <c r="D57" s="139"/>
      <c r="E57" s="115"/>
      <c r="F57" s="140" t="str">
        <f>IF($F$7="","",IF(F56="","",$F$7))</f>
        <v/>
      </c>
      <c r="G57" s="141"/>
      <c r="H57" s="139"/>
    </row>
    <row r="58" spans="1:10" ht="12" customHeight="1">
      <c r="A58" s="114">
        <v>16</v>
      </c>
      <c r="B58" s="119"/>
      <c r="C58" s="120"/>
      <c r="D58" s="139"/>
      <c r="E58" s="114">
        <v>32</v>
      </c>
      <c r="F58" s="119"/>
      <c r="G58" s="120"/>
      <c r="H58" s="139"/>
    </row>
    <row r="59" spans="1:10" ht="21" customHeight="1">
      <c r="A59" s="115"/>
      <c r="B59" s="121"/>
      <c r="C59" s="122"/>
      <c r="D59" s="139"/>
      <c r="E59" s="115"/>
      <c r="F59" s="121"/>
      <c r="G59" s="122"/>
      <c r="H59" s="139"/>
      <c r="J59" s="18"/>
    </row>
    <row r="60" spans="1:10" ht="12" customHeight="1">
      <c r="A60" s="116"/>
      <c r="B60" s="137" t="str">
        <f>IF($F$7="","",IF(B59="","",$F$7))</f>
        <v/>
      </c>
      <c r="C60" s="138"/>
      <c r="D60" s="139"/>
      <c r="E60" s="116"/>
      <c r="F60" s="137" t="str">
        <f>IF($F$7="","",IF(F59="","",$F$7))</f>
        <v/>
      </c>
      <c r="G60" s="138"/>
      <c r="H60" s="139"/>
    </row>
  </sheetData>
  <mergeCells count="191">
    <mergeCell ref="A1:H1"/>
    <mergeCell ref="AA1:AA2"/>
    <mergeCell ref="AC1:AC2"/>
    <mergeCell ref="AA3:AA4"/>
    <mergeCell ref="AC3:AC4"/>
    <mergeCell ref="AA5:AA6"/>
    <mergeCell ref="AC5:AC6"/>
    <mergeCell ref="B15:C15"/>
    <mergeCell ref="F15:G15"/>
    <mergeCell ref="AA15:AA16"/>
    <mergeCell ref="AC15:AC16"/>
    <mergeCell ref="B7:D7"/>
    <mergeCell ref="F7:H7"/>
    <mergeCell ref="AA7:AA8"/>
    <mergeCell ref="AC7:AC8"/>
    <mergeCell ref="B8:D8"/>
    <mergeCell ref="E8:F8"/>
    <mergeCell ref="AA9:AA10"/>
    <mergeCell ref="AC9:AC10"/>
    <mergeCell ref="A10:A12"/>
    <mergeCell ref="B10:C10"/>
    <mergeCell ref="D10:D12"/>
    <mergeCell ref="E10:E12"/>
    <mergeCell ref="F10:G10"/>
    <mergeCell ref="H10:H12"/>
    <mergeCell ref="B11:C11"/>
    <mergeCell ref="F11:G11"/>
    <mergeCell ref="AA11:AA12"/>
    <mergeCell ref="AC11:AC12"/>
    <mergeCell ref="B12:C12"/>
    <mergeCell ref="F12:G12"/>
    <mergeCell ref="A16:A18"/>
    <mergeCell ref="B16:C16"/>
    <mergeCell ref="D16:D18"/>
    <mergeCell ref="E16:E18"/>
    <mergeCell ref="F16:G16"/>
    <mergeCell ref="H16:H18"/>
    <mergeCell ref="B17:C17"/>
    <mergeCell ref="F17:G17"/>
    <mergeCell ref="B18:C18"/>
    <mergeCell ref="F18:G18"/>
    <mergeCell ref="A13:A15"/>
    <mergeCell ref="B13:C13"/>
    <mergeCell ref="D13:D15"/>
    <mergeCell ref="E13:E15"/>
    <mergeCell ref="F13:G13"/>
    <mergeCell ref="H13:H15"/>
    <mergeCell ref="AA13:AA14"/>
    <mergeCell ref="AC13:AC14"/>
    <mergeCell ref="B14:C14"/>
    <mergeCell ref="F14:G14"/>
    <mergeCell ref="A19:A21"/>
    <mergeCell ref="B19:C19"/>
    <mergeCell ref="D19:D21"/>
    <mergeCell ref="E19:E21"/>
    <mergeCell ref="F19:G19"/>
    <mergeCell ref="H19:H21"/>
    <mergeCell ref="B20:C20"/>
    <mergeCell ref="F20:G20"/>
    <mergeCell ref="B21:C21"/>
    <mergeCell ref="F21:G21"/>
    <mergeCell ref="A22:A24"/>
    <mergeCell ref="B22:C22"/>
    <mergeCell ref="D22:D24"/>
    <mergeCell ref="E22:E24"/>
    <mergeCell ref="F22:G22"/>
    <mergeCell ref="H22:H24"/>
    <mergeCell ref="B23:C23"/>
    <mergeCell ref="F23:G23"/>
    <mergeCell ref="B24:C24"/>
    <mergeCell ref="F24:G24"/>
    <mergeCell ref="A25:A27"/>
    <mergeCell ref="B25:C25"/>
    <mergeCell ref="D25:D27"/>
    <mergeCell ref="E25:E27"/>
    <mergeCell ref="F25:G25"/>
    <mergeCell ref="H25:H27"/>
    <mergeCell ref="B26:C26"/>
    <mergeCell ref="F26:G26"/>
    <mergeCell ref="B27:C27"/>
    <mergeCell ref="F27:G27"/>
    <mergeCell ref="A28:A30"/>
    <mergeCell ref="B28:C28"/>
    <mergeCell ref="D28:D30"/>
    <mergeCell ref="E28:E30"/>
    <mergeCell ref="F28:G28"/>
    <mergeCell ref="H28:H30"/>
    <mergeCell ref="B29:C29"/>
    <mergeCell ref="F29:G29"/>
    <mergeCell ref="B30:C30"/>
    <mergeCell ref="F30:G30"/>
    <mergeCell ref="A31:A33"/>
    <mergeCell ref="B31:C31"/>
    <mergeCell ref="D31:D33"/>
    <mergeCell ref="E31:E33"/>
    <mergeCell ref="F31:G31"/>
    <mergeCell ref="H31:H33"/>
    <mergeCell ref="B32:C32"/>
    <mergeCell ref="F32:G32"/>
    <mergeCell ref="B33:C33"/>
    <mergeCell ref="F33:G33"/>
    <mergeCell ref="A34:A36"/>
    <mergeCell ref="B34:C34"/>
    <mergeCell ref="D34:D36"/>
    <mergeCell ref="E34:E36"/>
    <mergeCell ref="F34:G34"/>
    <mergeCell ref="H34:H36"/>
    <mergeCell ref="B35:C35"/>
    <mergeCell ref="F35:G35"/>
    <mergeCell ref="B36:C36"/>
    <mergeCell ref="F36:G36"/>
    <mergeCell ref="A37:A39"/>
    <mergeCell ref="B37:C37"/>
    <mergeCell ref="D37:D39"/>
    <mergeCell ref="E37:E39"/>
    <mergeCell ref="F37:G37"/>
    <mergeCell ref="H37:H39"/>
    <mergeCell ref="B38:C38"/>
    <mergeCell ref="F38:G38"/>
    <mergeCell ref="B39:C39"/>
    <mergeCell ref="F39:G39"/>
    <mergeCell ref="A40:A42"/>
    <mergeCell ref="B40:C40"/>
    <mergeCell ref="D40:D42"/>
    <mergeCell ref="E40:E42"/>
    <mergeCell ref="F40:G40"/>
    <mergeCell ref="H40:H42"/>
    <mergeCell ref="B41:C41"/>
    <mergeCell ref="F41:G41"/>
    <mergeCell ref="B42:C42"/>
    <mergeCell ref="F42:G42"/>
    <mergeCell ref="A43:A45"/>
    <mergeCell ref="B43:C43"/>
    <mergeCell ref="D43:D45"/>
    <mergeCell ref="E43:E45"/>
    <mergeCell ref="F43:G43"/>
    <mergeCell ref="H43:H45"/>
    <mergeCell ref="B44:C44"/>
    <mergeCell ref="F44:G44"/>
    <mergeCell ref="B45:C45"/>
    <mergeCell ref="F45:G45"/>
    <mergeCell ref="A46:A48"/>
    <mergeCell ref="B46:C46"/>
    <mergeCell ref="D46:D48"/>
    <mergeCell ref="E46:E48"/>
    <mergeCell ref="F46:G46"/>
    <mergeCell ref="H46:H48"/>
    <mergeCell ref="B47:C47"/>
    <mergeCell ref="F47:G47"/>
    <mergeCell ref="B48:C48"/>
    <mergeCell ref="F48:G48"/>
    <mergeCell ref="A49:A51"/>
    <mergeCell ref="B49:C49"/>
    <mergeCell ref="D49:D51"/>
    <mergeCell ref="E49:E51"/>
    <mergeCell ref="F49:G49"/>
    <mergeCell ref="H49:H51"/>
    <mergeCell ref="B50:C50"/>
    <mergeCell ref="F50:G50"/>
    <mergeCell ref="B51:C51"/>
    <mergeCell ref="F51:G51"/>
    <mergeCell ref="A52:A54"/>
    <mergeCell ref="B52:C52"/>
    <mergeCell ref="D52:D54"/>
    <mergeCell ref="E52:E54"/>
    <mergeCell ref="F52:G52"/>
    <mergeCell ref="H52:H54"/>
    <mergeCell ref="B53:C53"/>
    <mergeCell ref="F53:G53"/>
    <mergeCell ref="B54:C54"/>
    <mergeCell ref="F54:G54"/>
    <mergeCell ref="A55:A57"/>
    <mergeCell ref="B55:C55"/>
    <mergeCell ref="D55:D57"/>
    <mergeCell ref="E55:E57"/>
    <mergeCell ref="F55:G55"/>
    <mergeCell ref="H55:H57"/>
    <mergeCell ref="B56:C56"/>
    <mergeCell ref="F56:G56"/>
    <mergeCell ref="B57:C57"/>
    <mergeCell ref="F57:G57"/>
    <mergeCell ref="A58:A60"/>
    <mergeCell ref="B58:C58"/>
    <mergeCell ref="D58:D60"/>
    <mergeCell ref="E58:E60"/>
    <mergeCell ref="F58:G58"/>
    <mergeCell ref="H58:H60"/>
    <mergeCell ref="B59:C59"/>
    <mergeCell ref="F59:G59"/>
    <mergeCell ref="B60:C60"/>
    <mergeCell ref="F60:G60"/>
  </mergeCells>
  <phoneticPr fontId="42"/>
  <dataValidations count="2">
    <dataValidation type="list" allowBlank="1" showInputMessage="1" showErrorMessage="1" sqref="D13:D60 H13:H60">
      <formula1>"3,2,1"</formula1>
    </dataValidation>
    <dataValidation type="list" allowBlank="1" showInputMessage="1" showErrorMessage="1" sqref="G8">
      <formula1>"1,2,3,4,5,6,7,8"</formula1>
    </dataValidation>
  </dataValidations>
  <pageMargins left="0.74803149606299213" right="0.70866141732283472" top="0.27559055118110237" bottom="0.15748031496062992" header="0.11811023622047245" footer="0.11811023622047245"/>
  <pageSetup paperSize="9" scale="96" orientation="portrait" blackAndWhite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5"/>
  <sheetViews>
    <sheetView workbookViewId="0">
      <selection activeCell="C27" sqref="C27"/>
    </sheetView>
  </sheetViews>
  <sheetFormatPr defaultRowHeight="13.5"/>
  <cols>
    <col min="2" max="4" width="15" customWidth="1"/>
    <col min="6" max="8" width="15" customWidth="1"/>
    <col min="255" max="257" width="15" customWidth="1"/>
    <col min="260" max="262" width="15" customWidth="1"/>
    <col min="511" max="513" width="15" customWidth="1"/>
    <col min="516" max="518" width="15" customWidth="1"/>
    <col min="767" max="769" width="15" customWidth="1"/>
    <col min="772" max="774" width="15" customWidth="1"/>
    <col min="1023" max="1025" width="15" customWidth="1"/>
    <col min="1028" max="1030" width="15" customWidth="1"/>
    <col min="1279" max="1281" width="15" customWidth="1"/>
    <col min="1284" max="1286" width="15" customWidth="1"/>
    <col min="1535" max="1537" width="15" customWidth="1"/>
    <col min="1540" max="1542" width="15" customWidth="1"/>
    <col min="1791" max="1793" width="15" customWidth="1"/>
    <col min="1796" max="1798" width="15" customWidth="1"/>
    <col min="2047" max="2049" width="15" customWidth="1"/>
    <col min="2052" max="2054" width="15" customWidth="1"/>
    <col min="2303" max="2305" width="15" customWidth="1"/>
    <col min="2308" max="2310" width="15" customWidth="1"/>
    <col min="2559" max="2561" width="15" customWidth="1"/>
    <col min="2564" max="2566" width="15" customWidth="1"/>
    <col min="2815" max="2817" width="15" customWidth="1"/>
    <col min="2820" max="2822" width="15" customWidth="1"/>
    <col min="3071" max="3073" width="15" customWidth="1"/>
    <col min="3076" max="3078" width="15" customWidth="1"/>
    <col min="3327" max="3329" width="15" customWidth="1"/>
    <col min="3332" max="3334" width="15" customWidth="1"/>
    <col min="3583" max="3585" width="15" customWidth="1"/>
    <col min="3588" max="3590" width="15" customWidth="1"/>
    <col min="3839" max="3841" width="15" customWidth="1"/>
    <col min="3844" max="3846" width="15" customWidth="1"/>
    <col min="4095" max="4097" width="15" customWidth="1"/>
    <col min="4100" max="4102" width="15" customWidth="1"/>
    <col min="4351" max="4353" width="15" customWidth="1"/>
    <col min="4356" max="4358" width="15" customWidth="1"/>
    <col min="4607" max="4609" width="15" customWidth="1"/>
    <col min="4612" max="4614" width="15" customWidth="1"/>
    <col min="4863" max="4865" width="15" customWidth="1"/>
    <col min="4868" max="4870" width="15" customWidth="1"/>
    <col min="5119" max="5121" width="15" customWidth="1"/>
    <col min="5124" max="5126" width="15" customWidth="1"/>
    <col min="5375" max="5377" width="15" customWidth="1"/>
    <col min="5380" max="5382" width="15" customWidth="1"/>
    <col min="5631" max="5633" width="15" customWidth="1"/>
    <col min="5636" max="5638" width="15" customWidth="1"/>
    <col min="5887" max="5889" width="15" customWidth="1"/>
    <col min="5892" max="5894" width="15" customWidth="1"/>
    <col min="6143" max="6145" width="15" customWidth="1"/>
    <col min="6148" max="6150" width="15" customWidth="1"/>
    <col min="6399" max="6401" width="15" customWidth="1"/>
    <col min="6404" max="6406" width="15" customWidth="1"/>
    <col min="6655" max="6657" width="15" customWidth="1"/>
    <col min="6660" max="6662" width="15" customWidth="1"/>
    <col min="6911" max="6913" width="15" customWidth="1"/>
    <col min="6916" max="6918" width="15" customWidth="1"/>
    <col min="7167" max="7169" width="15" customWidth="1"/>
    <col min="7172" max="7174" width="15" customWidth="1"/>
    <col min="7423" max="7425" width="15" customWidth="1"/>
    <col min="7428" max="7430" width="15" customWidth="1"/>
    <col min="7679" max="7681" width="15" customWidth="1"/>
    <col min="7684" max="7686" width="15" customWidth="1"/>
    <col min="7935" max="7937" width="15" customWidth="1"/>
    <col min="7940" max="7942" width="15" customWidth="1"/>
    <col min="8191" max="8193" width="15" customWidth="1"/>
    <col min="8196" max="8198" width="15" customWidth="1"/>
    <col min="8447" max="8449" width="15" customWidth="1"/>
    <col min="8452" max="8454" width="15" customWidth="1"/>
    <col min="8703" max="8705" width="15" customWidth="1"/>
    <col min="8708" max="8710" width="15" customWidth="1"/>
    <col min="8959" max="8961" width="15" customWidth="1"/>
    <col min="8964" max="8966" width="15" customWidth="1"/>
    <col min="9215" max="9217" width="15" customWidth="1"/>
    <col min="9220" max="9222" width="15" customWidth="1"/>
    <col min="9471" max="9473" width="15" customWidth="1"/>
    <col min="9476" max="9478" width="15" customWidth="1"/>
    <col min="9727" max="9729" width="15" customWidth="1"/>
    <col min="9732" max="9734" width="15" customWidth="1"/>
    <col min="9983" max="9985" width="15" customWidth="1"/>
    <col min="9988" max="9990" width="15" customWidth="1"/>
    <col min="10239" max="10241" width="15" customWidth="1"/>
    <col min="10244" max="10246" width="15" customWidth="1"/>
    <col min="10495" max="10497" width="15" customWidth="1"/>
    <col min="10500" max="10502" width="15" customWidth="1"/>
    <col min="10751" max="10753" width="15" customWidth="1"/>
    <col min="10756" max="10758" width="15" customWidth="1"/>
    <col min="11007" max="11009" width="15" customWidth="1"/>
    <col min="11012" max="11014" width="15" customWidth="1"/>
    <col min="11263" max="11265" width="15" customWidth="1"/>
    <col min="11268" max="11270" width="15" customWidth="1"/>
    <col min="11519" max="11521" width="15" customWidth="1"/>
    <col min="11524" max="11526" width="15" customWidth="1"/>
    <col min="11775" max="11777" width="15" customWidth="1"/>
    <col min="11780" max="11782" width="15" customWidth="1"/>
    <col min="12031" max="12033" width="15" customWidth="1"/>
    <col min="12036" max="12038" width="15" customWidth="1"/>
    <col min="12287" max="12289" width="15" customWidth="1"/>
    <col min="12292" max="12294" width="15" customWidth="1"/>
    <col min="12543" max="12545" width="15" customWidth="1"/>
    <col min="12548" max="12550" width="15" customWidth="1"/>
    <col min="12799" max="12801" width="15" customWidth="1"/>
    <col min="12804" max="12806" width="15" customWidth="1"/>
    <col min="13055" max="13057" width="15" customWidth="1"/>
    <col min="13060" max="13062" width="15" customWidth="1"/>
    <col min="13311" max="13313" width="15" customWidth="1"/>
    <col min="13316" max="13318" width="15" customWidth="1"/>
    <col min="13567" max="13569" width="15" customWidth="1"/>
    <col min="13572" max="13574" width="15" customWidth="1"/>
    <col min="13823" max="13825" width="15" customWidth="1"/>
    <col min="13828" max="13830" width="15" customWidth="1"/>
    <col min="14079" max="14081" width="15" customWidth="1"/>
    <col min="14084" max="14086" width="15" customWidth="1"/>
    <col min="14335" max="14337" width="15" customWidth="1"/>
    <col min="14340" max="14342" width="15" customWidth="1"/>
    <col min="14591" max="14593" width="15" customWidth="1"/>
    <col min="14596" max="14598" width="15" customWidth="1"/>
    <col min="14847" max="14849" width="15" customWidth="1"/>
    <col min="14852" max="14854" width="15" customWidth="1"/>
    <col min="15103" max="15105" width="15" customWidth="1"/>
    <col min="15108" max="15110" width="15" customWidth="1"/>
    <col min="15359" max="15361" width="15" customWidth="1"/>
    <col min="15364" max="15366" width="15" customWidth="1"/>
    <col min="15615" max="15617" width="15" customWidth="1"/>
    <col min="15620" max="15622" width="15" customWidth="1"/>
    <col min="15871" max="15873" width="15" customWidth="1"/>
    <col min="15876" max="15878" width="15" customWidth="1"/>
    <col min="16127" max="16129" width="15" customWidth="1"/>
    <col min="16132" max="16134" width="15" customWidth="1"/>
  </cols>
  <sheetData>
    <row r="1" spans="1:10">
      <c r="A1" t="str">
        <f>'I(中2男･2部)複'!B8</f>
        <v>Ｉ（中２以上男子･2部）・ダブルス</v>
      </c>
    </row>
    <row r="2" spans="1:10">
      <c r="A2" s="25"/>
      <c r="B2" s="25" t="s">
        <v>154</v>
      </c>
      <c r="C2" s="25" t="s">
        <v>155</v>
      </c>
      <c r="D2" s="25" t="s">
        <v>156</v>
      </c>
      <c r="E2" s="25" t="s">
        <v>157</v>
      </c>
      <c r="F2" s="25" t="s">
        <v>158</v>
      </c>
      <c r="G2" s="25" t="s">
        <v>155</v>
      </c>
      <c r="H2" s="25" t="s">
        <v>156</v>
      </c>
      <c r="I2" s="25" t="s">
        <v>157</v>
      </c>
      <c r="J2" s="25" t="s">
        <v>159</v>
      </c>
    </row>
    <row r="3" spans="1:10">
      <c r="A3" s="25">
        <f>'I(中2男･2部)複'!A13</f>
        <v>1</v>
      </c>
      <c r="B3" s="25">
        <f>'I(中2男･2部)複'!B14</f>
        <v>0</v>
      </c>
      <c r="C3" s="25">
        <f>'I(中2男･2部)複'!B13</f>
        <v>0</v>
      </c>
      <c r="D3" s="25">
        <f>'I(中2男･2部)複'!B15</f>
        <v>0</v>
      </c>
      <c r="E3" s="25">
        <f>'I(中2男･2部)複'!D13</f>
        <v>0</v>
      </c>
      <c r="F3" s="25">
        <f>'I(中2男･2部)複'!B17</f>
        <v>0</v>
      </c>
      <c r="G3" s="25">
        <f>'I(中2男･2部)複'!B16</f>
        <v>0</v>
      </c>
      <c r="H3" s="25">
        <f>'I(中2男･2部)複'!B18</f>
        <v>0</v>
      </c>
      <c r="I3" s="25">
        <f>'I(中2男･2部)複'!D16</f>
        <v>0</v>
      </c>
      <c r="J3" s="25"/>
    </row>
    <row r="4" spans="1:10">
      <c r="A4" s="25">
        <f>'I(中2男･2部)複'!A19</f>
        <v>2</v>
      </c>
      <c r="B4" s="25">
        <f>'I(中2男･2部)複'!B20</f>
        <v>0</v>
      </c>
      <c r="C4" s="25">
        <f>'I(中2男･2部)複'!B19</f>
        <v>0</v>
      </c>
      <c r="D4" s="25">
        <f>'I(中2男･2部)複'!B21</f>
        <v>0</v>
      </c>
      <c r="E4" s="25">
        <f>'I(中2男･2部)複'!D19</f>
        <v>0</v>
      </c>
      <c r="F4" s="25">
        <f>'I(中2男･2部)複'!B23</f>
        <v>0</v>
      </c>
      <c r="G4" s="25">
        <f>'I(中2男･2部)複'!B22</f>
        <v>0</v>
      </c>
      <c r="H4" s="25">
        <f>'I(中2男･2部)複'!B24</f>
        <v>0</v>
      </c>
      <c r="I4" s="25">
        <f>'I(中2男･2部)複'!D22</f>
        <v>0</v>
      </c>
      <c r="J4" s="25"/>
    </row>
    <row r="5" spans="1:10">
      <c r="A5" s="25">
        <f>'I(中2男･2部)複'!A25</f>
        <v>3</v>
      </c>
      <c r="B5" s="25">
        <f>'I(中2男･2部)複'!B26</f>
        <v>0</v>
      </c>
      <c r="C5" s="25">
        <f>'I(中2男･2部)複'!B25</f>
        <v>0</v>
      </c>
      <c r="D5" s="25" t="str">
        <f>'I(中2男･2部)複'!B27</f>
        <v/>
      </c>
      <c r="E5" s="25">
        <f>'I(中2男･2部)複'!D25</f>
        <v>0</v>
      </c>
      <c r="F5" s="25">
        <f>'I(中2男･2部)複'!B29</f>
        <v>0</v>
      </c>
      <c r="G5" s="25">
        <f>'I(中2男･2部)複'!B28</f>
        <v>0</v>
      </c>
      <c r="H5" s="25" t="str">
        <f>'I(中2男･2部)複'!B30</f>
        <v/>
      </c>
      <c r="I5" s="25">
        <f>'I(中2男･2部)複'!D28</f>
        <v>0</v>
      </c>
      <c r="J5" s="25"/>
    </row>
    <row r="6" spans="1:10">
      <c r="A6" s="25">
        <f>'I(中2男･2部)複'!A31</f>
        <v>4</v>
      </c>
      <c r="B6" s="25">
        <f>'I(中2男･2部)複'!B32</f>
        <v>0</v>
      </c>
      <c r="C6" s="25">
        <f>'I(中2男･2部)複'!B31</f>
        <v>0</v>
      </c>
      <c r="D6" s="25" t="str">
        <f>'I(中2男･2部)複'!B33</f>
        <v/>
      </c>
      <c r="E6" s="25">
        <f>'I(中2男･2部)複'!D31</f>
        <v>0</v>
      </c>
      <c r="F6" s="25">
        <f>'I(中2男･2部)複'!B35</f>
        <v>0</v>
      </c>
      <c r="G6" s="25">
        <f>'I(中2男･2部)複'!B34</f>
        <v>0</v>
      </c>
      <c r="H6" s="25" t="str">
        <f>'I(中2男･2部)複'!B36</f>
        <v/>
      </c>
      <c r="I6" s="25">
        <f>'I(中2男･2部)複'!D34</f>
        <v>0</v>
      </c>
      <c r="J6" s="25"/>
    </row>
    <row r="7" spans="1:10">
      <c r="A7" s="25">
        <f>'I(中2男･2部)複'!A37</f>
        <v>5</v>
      </c>
      <c r="B7" s="25">
        <f>'I(中2男･2部)複'!B38</f>
        <v>0</v>
      </c>
      <c r="C7" s="25">
        <f>'I(中2男･2部)複'!B37</f>
        <v>0</v>
      </c>
      <c r="D7" s="25" t="str">
        <f>'I(中2男･2部)複'!B39</f>
        <v/>
      </c>
      <c r="E7" s="25">
        <f>'I(中2男･2部)複'!D37</f>
        <v>0</v>
      </c>
      <c r="F7" s="25">
        <f>'I(中2男･2部)複'!B41</f>
        <v>0</v>
      </c>
      <c r="G7" s="25">
        <f>'I(中2男･2部)複'!B40</f>
        <v>0</v>
      </c>
      <c r="H7" s="25" t="str">
        <f>'I(中2男･2部)複'!B42</f>
        <v/>
      </c>
      <c r="I7" s="25">
        <f>'I(中2男･2部)複'!D40</f>
        <v>0</v>
      </c>
      <c r="J7" s="25"/>
    </row>
    <row r="8" spans="1:10">
      <c r="A8" s="25">
        <f>'I(中2男･2部)複'!A43</f>
        <v>6</v>
      </c>
      <c r="B8" s="25">
        <f>'I(中2男･2部)複'!B44</f>
        <v>0</v>
      </c>
      <c r="C8" s="25">
        <f>'I(中2男･2部)複'!B43</f>
        <v>0</v>
      </c>
      <c r="D8" s="25" t="str">
        <f>'I(中2男･2部)複'!B45</f>
        <v/>
      </c>
      <c r="E8" s="25">
        <f>'I(中2男･2部)複'!D43</f>
        <v>0</v>
      </c>
      <c r="F8" s="25">
        <f>'I(中2男･2部)複'!B47</f>
        <v>0</v>
      </c>
      <c r="G8" s="25">
        <f>'I(中2男･2部)複'!B46</f>
        <v>0</v>
      </c>
      <c r="H8" s="25" t="str">
        <f>'I(中2男･2部)複'!B48</f>
        <v/>
      </c>
      <c r="I8" s="25">
        <f>'I(中2男･2部)複'!D46</f>
        <v>0</v>
      </c>
      <c r="J8" s="25"/>
    </row>
    <row r="9" spans="1:10">
      <c r="A9" s="25">
        <f>'I(中2男･2部)複'!A49</f>
        <v>7</v>
      </c>
      <c r="B9" s="25">
        <f>'I(中2男･2部)複'!B50</f>
        <v>0</v>
      </c>
      <c r="C9" s="25">
        <f>'I(中2男･2部)複'!B49</f>
        <v>0</v>
      </c>
      <c r="D9" s="25" t="str">
        <f>'I(中2男･2部)複'!B51</f>
        <v/>
      </c>
      <c r="E9" s="25">
        <f>'I(中2男･2部)複'!D49</f>
        <v>0</v>
      </c>
      <c r="F9" s="25">
        <f>'I(中2男･2部)複'!B53</f>
        <v>0</v>
      </c>
      <c r="G9" s="25">
        <f>'I(中2男･2部)複'!B52</f>
        <v>0</v>
      </c>
      <c r="H9" s="25" t="str">
        <f>'I(中2男･2部)複'!B54</f>
        <v/>
      </c>
      <c r="I9" s="25">
        <f>'I(中2男･2部)複'!D52</f>
        <v>0</v>
      </c>
      <c r="J9" s="25"/>
    </row>
    <row r="10" spans="1:10">
      <c r="A10" s="25">
        <f>'I(中2男･2部)複'!A55</f>
        <v>8</v>
      </c>
      <c r="B10" s="25">
        <f>'I(中2男･2部)複'!B56</f>
        <v>0</v>
      </c>
      <c r="C10" s="25">
        <f>'I(中2男･2部)複'!B55</f>
        <v>0</v>
      </c>
      <c r="D10" s="25" t="str">
        <f>'I(中2男･2部)複'!B57</f>
        <v/>
      </c>
      <c r="E10" s="25">
        <f>'I(中2男･2部)複'!D55</f>
        <v>0</v>
      </c>
      <c r="F10" s="25">
        <f>'I(中2男･2部)複'!B59</f>
        <v>0</v>
      </c>
      <c r="G10" s="25">
        <f>'I(中2男･2部)複'!B58</f>
        <v>0</v>
      </c>
      <c r="H10" s="25" t="str">
        <f>'I(中2男･2部)複'!B60</f>
        <v/>
      </c>
      <c r="I10" s="25">
        <f>'I(中2男･2部)複'!D58</f>
        <v>0</v>
      </c>
      <c r="J10" s="25"/>
    </row>
    <row r="11" spans="1:10">
      <c r="A11" s="25">
        <f>'I(中2男･2部)複'!E13</f>
        <v>9</v>
      </c>
      <c r="B11" s="25">
        <f>'I(中2男･2部)複'!F14</f>
        <v>0</v>
      </c>
      <c r="C11" s="25">
        <f>'I(中2男･2部)複'!F13</f>
        <v>0</v>
      </c>
      <c r="D11" s="25" t="str">
        <f>'I(中2男･2部)複'!F15</f>
        <v/>
      </c>
      <c r="E11" s="25">
        <f>'I(中2男･2部)複'!H13</f>
        <v>0</v>
      </c>
      <c r="F11" s="25">
        <f>'I(中2男･2部)複'!F17</f>
        <v>0</v>
      </c>
      <c r="G11" s="25">
        <f>'I(中2男･2部)複'!F16</f>
        <v>0</v>
      </c>
      <c r="H11" s="25" t="str">
        <f>'I(中2男･2部)複'!F18</f>
        <v/>
      </c>
      <c r="I11" s="25">
        <f>'I(中2男･2部)複'!H16</f>
        <v>0</v>
      </c>
      <c r="J11" s="25"/>
    </row>
    <row r="12" spans="1:10">
      <c r="A12" s="25">
        <f>'I(中2男･2部)複'!E19</f>
        <v>10</v>
      </c>
      <c r="B12" s="25">
        <f>'I(中2男･2部)複'!F20</f>
        <v>0</v>
      </c>
      <c r="C12" s="25">
        <f>'I(中2男･2部)複'!F19</f>
        <v>0</v>
      </c>
      <c r="D12" s="25" t="str">
        <f>'I(中2男･2部)複'!F21</f>
        <v/>
      </c>
      <c r="E12" s="25">
        <f>'I(中2男･2部)複'!H19</f>
        <v>0</v>
      </c>
      <c r="F12" s="25">
        <f>'I(中2男･2部)複'!F23</f>
        <v>0</v>
      </c>
      <c r="G12" s="25">
        <f>'I(中2男･2部)複'!F22</f>
        <v>0</v>
      </c>
      <c r="H12" s="25" t="str">
        <f>'I(中2男･2部)複'!F24</f>
        <v/>
      </c>
      <c r="I12" s="25">
        <f>'I(中2男･2部)複'!H22</f>
        <v>0</v>
      </c>
      <c r="J12" s="25"/>
    </row>
    <row r="13" spans="1:10">
      <c r="A13" s="25">
        <f>'I(中2男･2部)複'!E25</f>
        <v>11</v>
      </c>
      <c r="B13" s="25">
        <f>'I(中2男･2部)複'!F26</f>
        <v>0</v>
      </c>
      <c r="C13" s="25">
        <f>'I(中2男･2部)複'!F25</f>
        <v>0</v>
      </c>
      <c r="D13" s="25" t="str">
        <f>'I(中2男･2部)複'!F27</f>
        <v/>
      </c>
      <c r="E13" s="25">
        <f>'I(中2男･2部)複'!H25</f>
        <v>0</v>
      </c>
      <c r="F13" s="25">
        <f>'I(中2男･2部)複'!F29</f>
        <v>0</v>
      </c>
      <c r="G13" s="25">
        <f>'I(中2男･2部)複'!F28</f>
        <v>0</v>
      </c>
      <c r="H13" s="25" t="str">
        <f>'I(中2男･2部)複'!F30</f>
        <v/>
      </c>
      <c r="I13" s="25">
        <f>'I(中2男･2部)複'!H28</f>
        <v>0</v>
      </c>
      <c r="J13" s="25"/>
    </row>
    <row r="14" spans="1:10">
      <c r="A14" s="25">
        <f>'I(中2男･2部)複'!E31</f>
        <v>12</v>
      </c>
      <c r="B14" s="25">
        <f>'I(中2男･2部)複'!F32</f>
        <v>0</v>
      </c>
      <c r="C14" s="25">
        <f>'I(中2男･2部)複'!F31</f>
        <v>0</v>
      </c>
      <c r="D14" s="25" t="str">
        <f>'I(中2男･2部)複'!F33</f>
        <v/>
      </c>
      <c r="E14" s="25">
        <f>'I(中2男･2部)複'!H31</f>
        <v>0</v>
      </c>
      <c r="F14" s="25">
        <f>'I(中2男･2部)複'!F35</f>
        <v>0</v>
      </c>
      <c r="G14" s="25">
        <f>'I(中2男･2部)複'!F34</f>
        <v>0</v>
      </c>
      <c r="H14" s="25" t="str">
        <f>'I(中2男･2部)複'!F36</f>
        <v/>
      </c>
      <c r="I14" s="25">
        <f>'I(中2男･2部)複'!H34</f>
        <v>0</v>
      </c>
      <c r="J14" s="25"/>
    </row>
    <row r="15" spans="1:10">
      <c r="A15" s="25">
        <f>'I(中2男･2部)複'!E37</f>
        <v>13</v>
      </c>
      <c r="B15" s="25">
        <f>'I(中2男･2部)複'!F38</f>
        <v>0</v>
      </c>
      <c r="C15" s="25">
        <f>'I(中2男･2部)複'!F37</f>
        <v>0</v>
      </c>
      <c r="D15" s="25" t="str">
        <f>'I(中2男･2部)複'!F39</f>
        <v/>
      </c>
      <c r="E15" s="25">
        <f>'I(中2男･2部)複'!H37</f>
        <v>0</v>
      </c>
      <c r="F15" s="25">
        <f>'I(中2男･2部)複'!F41</f>
        <v>0</v>
      </c>
      <c r="G15" s="25">
        <f>'I(中2男･2部)複'!F40</f>
        <v>0</v>
      </c>
      <c r="H15" s="25" t="str">
        <f>'I(中2男･2部)複'!F42</f>
        <v/>
      </c>
      <c r="I15" s="25">
        <f>'I(中2男･2部)複'!H40</f>
        <v>0</v>
      </c>
      <c r="J15" s="25"/>
    </row>
    <row r="16" spans="1:10">
      <c r="A16" s="25">
        <f>'I(中2男･2部)複'!E43</f>
        <v>14</v>
      </c>
      <c r="B16" s="25">
        <f>'I(中2男･2部)複'!F44</f>
        <v>0</v>
      </c>
      <c r="C16" s="25">
        <f>'I(中2男･2部)複'!F43</f>
        <v>0</v>
      </c>
      <c r="D16" s="25" t="str">
        <f>'I(中2男･2部)複'!F45</f>
        <v/>
      </c>
      <c r="E16" s="25">
        <f>'I(中2男･2部)複'!H43</f>
        <v>0</v>
      </c>
      <c r="F16" s="25">
        <f>'I(中2男･2部)複'!F47</f>
        <v>0</v>
      </c>
      <c r="G16" s="25">
        <f>'I(中2男･2部)複'!F46</f>
        <v>0</v>
      </c>
      <c r="H16" s="25" t="str">
        <f>'I(中2男･2部)複'!F48</f>
        <v/>
      </c>
      <c r="I16" s="25">
        <f>'I(中2男･2部)複'!H46</f>
        <v>0</v>
      </c>
      <c r="J16" s="25"/>
    </row>
    <row r="17" spans="1:10">
      <c r="A17" s="25">
        <f>'I(中2男･2部)複'!E49</f>
        <v>15</v>
      </c>
      <c r="B17" s="25">
        <f>'I(中2男･2部)複'!F50</f>
        <v>0</v>
      </c>
      <c r="C17" s="25">
        <f>'I(中2男･2部)複'!F49</f>
        <v>0</v>
      </c>
      <c r="D17" s="25" t="str">
        <f>'I(中2男･2部)複'!F51</f>
        <v/>
      </c>
      <c r="E17" s="25">
        <f>'I(中2男･2部)複'!H49</f>
        <v>0</v>
      </c>
      <c r="F17" s="25">
        <f>'I(中2男･2部)複'!F53</f>
        <v>0</v>
      </c>
      <c r="G17" s="25">
        <f>'I(中2男･2部)複'!F52</f>
        <v>0</v>
      </c>
      <c r="H17" s="25" t="str">
        <f>'I(中2男･2部)複'!F54</f>
        <v/>
      </c>
      <c r="I17" s="25">
        <f>'I(中2男･2部)複'!H52</f>
        <v>0</v>
      </c>
      <c r="J17" s="25"/>
    </row>
    <row r="18" spans="1:10">
      <c r="A18" s="25">
        <f>'I(中2男･2部)複'!E55</f>
        <v>16</v>
      </c>
      <c r="B18" s="25">
        <f>'I(中2男･2部)複'!F56</f>
        <v>0</v>
      </c>
      <c r="C18" s="25">
        <f>'I(中2男･2部)複'!F55</f>
        <v>0</v>
      </c>
      <c r="D18" s="25" t="str">
        <f>'I(中2男･2部)複'!F57</f>
        <v/>
      </c>
      <c r="E18" s="25">
        <f>'I(中2男･2部)複'!H55</f>
        <v>0</v>
      </c>
      <c r="F18" s="25">
        <f>'I(中2男･2部)複'!F59</f>
        <v>0</v>
      </c>
      <c r="G18" s="25">
        <f>'I(中2男･2部)複'!F58</f>
        <v>0</v>
      </c>
      <c r="H18" s="25" t="str">
        <f>'I(中2男･2部)複'!F60</f>
        <v/>
      </c>
      <c r="I18" s="25">
        <f>'I(中2男･2部)複'!H58</f>
        <v>0</v>
      </c>
      <c r="J18" s="25"/>
    </row>
    <row r="20" spans="1:10">
      <c r="A20" t="str">
        <f>'J(中2女･2部)複'!B8</f>
        <v>Ｊ（中２以上女子･2部）・ダブルス</v>
      </c>
    </row>
    <row r="21" spans="1:10">
      <c r="A21" s="25"/>
      <c r="B21" s="25" t="s">
        <v>160</v>
      </c>
      <c r="C21" s="25" t="s">
        <v>161</v>
      </c>
      <c r="D21" s="25" t="s">
        <v>18</v>
      </c>
      <c r="E21" s="25" t="s">
        <v>162</v>
      </c>
      <c r="F21" s="25" t="s">
        <v>163</v>
      </c>
      <c r="G21" s="25" t="s">
        <v>161</v>
      </c>
      <c r="H21" s="25" t="s">
        <v>18</v>
      </c>
      <c r="I21" s="25" t="s">
        <v>162</v>
      </c>
      <c r="J21" s="25" t="s">
        <v>164</v>
      </c>
    </row>
    <row r="22" spans="1:10">
      <c r="A22" s="25">
        <f>'J(中2女･2部)複'!A13</f>
        <v>1</v>
      </c>
      <c r="B22" s="25">
        <f>'J(中2女･2部)複'!B14</f>
        <v>0</v>
      </c>
      <c r="C22" s="25">
        <f>'J(中2女･2部)複'!B13</f>
        <v>0</v>
      </c>
      <c r="D22" s="25">
        <f>'J(中2女･2部)複'!B15</f>
        <v>0</v>
      </c>
      <c r="E22" s="25">
        <f>'J(中2女･2部)複'!D13</f>
        <v>0</v>
      </c>
      <c r="F22" s="25">
        <f>'J(中2女･2部)複'!B17</f>
        <v>0</v>
      </c>
      <c r="G22" s="25">
        <f>'J(中2女･2部)複'!B16</f>
        <v>0</v>
      </c>
      <c r="H22" s="25">
        <f>'J(中2女･2部)複'!B18</f>
        <v>0</v>
      </c>
      <c r="I22" s="25">
        <f>'J(中2女･2部)複'!D16</f>
        <v>0</v>
      </c>
      <c r="J22" s="25"/>
    </row>
    <row r="23" spans="1:10">
      <c r="A23" s="25">
        <f>'J(中2女･2部)複'!A19</f>
        <v>2</v>
      </c>
      <c r="B23" s="25">
        <f>'J(中2女･2部)複'!B20</f>
        <v>0</v>
      </c>
      <c r="C23" s="25">
        <f>'J(中2女･2部)複'!B19</f>
        <v>0</v>
      </c>
      <c r="D23" s="25">
        <f>'J(中2女･2部)複'!B21</f>
        <v>0</v>
      </c>
      <c r="E23" s="25">
        <f>'J(中2女･2部)複'!D19</f>
        <v>0</v>
      </c>
      <c r="F23" s="25">
        <f>'J(中2女･2部)複'!B23</f>
        <v>0</v>
      </c>
      <c r="G23" s="25">
        <f>'J(中2女･2部)複'!B22</f>
        <v>0</v>
      </c>
      <c r="H23" s="25">
        <f>'J(中2女･2部)複'!B24</f>
        <v>0</v>
      </c>
      <c r="I23" s="25">
        <f>'J(中2女･2部)複'!D22</f>
        <v>0</v>
      </c>
      <c r="J23" s="25"/>
    </row>
    <row r="24" spans="1:10">
      <c r="A24" s="25">
        <f>'J(中2女･2部)複'!A25</f>
        <v>3</v>
      </c>
      <c r="B24" s="25">
        <f>'J(中2女･2部)複'!B26</f>
        <v>0</v>
      </c>
      <c r="C24" s="25">
        <f>'J(中2女･2部)複'!B25</f>
        <v>0</v>
      </c>
      <c r="D24" s="25">
        <f>'J(中2女･2部)複'!B27</f>
        <v>0</v>
      </c>
      <c r="E24" s="25">
        <f>'J(中2女･2部)複'!D25</f>
        <v>0</v>
      </c>
      <c r="F24" s="25">
        <f>'J(中2女･2部)複'!B29</f>
        <v>0</v>
      </c>
      <c r="G24" s="25">
        <f>'J(中2女･2部)複'!B28</f>
        <v>0</v>
      </c>
      <c r="H24" s="25">
        <f>'J(中2女･2部)複'!B30</f>
        <v>0</v>
      </c>
      <c r="I24" s="25">
        <f>'J(中2女･2部)複'!D28</f>
        <v>0</v>
      </c>
      <c r="J24" s="25"/>
    </row>
    <row r="25" spans="1:10">
      <c r="A25" s="25">
        <f>'J(中2女･2部)複'!A31</f>
        <v>4</v>
      </c>
      <c r="B25" s="25">
        <f>'J(中2女･2部)複'!B32</f>
        <v>0</v>
      </c>
      <c r="C25" s="25">
        <f>'J(中2女･2部)複'!B31</f>
        <v>0</v>
      </c>
      <c r="D25" s="25" t="str">
        <f>'J(中2女･2部)複'!B33</f>
        <v/>
      </c>
      <c r="E25" s="25">
        <f>'J(中2女･2部)複'!D31</f>
        <v>0</v>
      </c>
      <c r="F25" s="25">
        <f>'J(中2女･2部)複'!B35</f>
        <v>0</v>
      </c>
      <c r="G25" s="25">
        <f>'J(中2女･2部)複'!B34</f>
        <v>0</v>
      </c>
      <c r="H25" s="25" t="str">
        <f>'J(中2女･2部)複'!B36</f>
        <v/>
      </c>
      <c r="I25" s="25">
        <f>'J(中2女･2部)複'!D34</f>
        <v>0</v>
      </c>
      <c r="J25" s="25"/>
    </row>
    <row r="26" spans="1:10">
      <c r="A26" s="25">
        <f>'J(中2女･2部)複'!A37</f>
        <v>5</v>
      </c>
      <c r="B26" s="25">
        <f>'J(中2女･2部)複'!B38</f>
        <v>0</v>
      </c>
      <c r="C26" s="25">
        <f>'J(中2女･2部)複'!B37</f>
        <v>0</v>
      </c>
      <c r="D26" s="25" t="str">
        <f>'J(中2女･2部)複'!B39</f>
        <v/>
      </c>
      <c r="E26" s="25">
        <f>'J(中2女･2部)複'!D37</f>
        <v>0</v>
      </c>
      <c r="F26" s="25">
        <f>'J(中2女･2部)複'!B41</f>
        <v>0</v>
      </c>
      <c r="G26" s="25">
        <f>'J(中2女･2部)複'!B40</f>
        <v>0</v>
      </c>
      <c r="H26" s="25" t="str">
        <f>'J(中2女･2部)複'!B42</f>
        <v/>
      </c>
      <c r="I26" s="25">
        <f>'J(中2女･2部)複'!D40</f>
        <v>0</v>
      </c>
      <c r="J26" s="25"/>
    </row>
    <row r="27" spans="1:10">
      <c r="A27" s="25">
        <f>'J(中2女･2部)複'!A43</f>
        <v>6</v>
      </c>
      <c r="B27" s="25">
        <f>'J(中2女･2部)複'!B44</f>
        <v>0</v>
      </c>
      <c r="C27" s="25">
        <f>'J(中2女･2部)複'!B43</f>
        <v>0</v>
      </c>
      <c r="D27" s="25" t="str">
        <f>'J(中2女･2部)複'!B45</f>
        <v/>
      </c>
      <c r="E27" s="25">
        <f>'J(中2女･2部)複'!D43</f>
        <v>0</v>
      </c>
      <c r="F27" s="25">
        <f>'J(中2女･2部)複'!B47</f>
        <v>0</v>
      </c>
      <c r="G27" s="25">
        <f>'J(中2女･2部)複'!B46</f>
        <v>0</v>
      </c>
      <c r="H27" s="25" t="str">
        <f>'J(中2女･2部)複'!B48</f>
        <v/>
      </c>
      <c r="I27" s="25">
        <f>'J(中2女･2部)複'!D46</f>
        <v>0</v>
      </c>
      <c r="J27" s="25"/>
    </row>
    <row r="28" spans="1:10">
      <c r="A28" s="25">
        <f>'J(中2女･2部)複'!A49</f>
        <v>7</v>
      </c>
      <c r="B28" s="25">
        <f>'J(中2女･2部)複'!B50</f>
        <v>0</v>
      </c>
      <c r="C28" s="25">
        <f>'J(中2女･2部)複'!B49</f>
        <v>0</v>
      </c>
      <c r="D28" s="25" t="str">
        <f>'J(中2女･2部)複'!B51</f>
        <v/>
      </c>
      <c r="E28" s="25">
        <f>'J(中2女･2部)複'!D49</f>
        <v>0</v>
      </c>
      <c r="F28" s="25">
        <f>'J(中2女･2部)複'!B53</f>
        <v>0</v>
      </c>
      <c r="G28" s="25">
        <f>'J(中2女･2部)複'!B52</f>
        <v>0</v>
      </c>
      <c r="H28" s="25" t="str">
        <f>'J(中2女･2部)複'!B54</f>
        <v/>
      </c>
      <c r="I28" s="25">
        <f>'J(中2女･2部)複'!D52</f>
        <v>0</v>
      </c>
      <c r="J28" s="25"/>
    </row>
    <row r="29" spans="1:10">
      <c r="A29" s="25">
        <f>'J(中2女･2部)複'!A55</f>
        <v>8</v>
      </c>
      <c r="B29" s="25">
        <f>'J(中2女･2部)複'!B56</f>
        <v>0</v>
      </c>
      <c r="C29" s="25">
        <f>'J(中2女･2部)複'!B55</f>
        <v>0</v>
      </c>
      <c r="D29" s="25" t="str">
        <f>'J(中2女･2部)複'!B57</f>
        <v/>
      </c>
      <c r="E29" s="25">
        <f>'J(中2女･2部)複'!D55</f>
        <v>0</v>
      </c>
      <c r="F29" s="25">
        <f>'J(中2女･2部)複'!B59</f>
        <v>0</v>
      </c>
      <c r="G29" s="25">
        <f>'J(中2女･2部)複'!B58</f>
        <v>0</v>
      </c>
      <c r="H29" s="25" t="str">
        <f>'J(中2女･2部)複'!B60</f>
        <v/>
      </c>
      <c r="I29" s="25">
        <f>'J(中2女･2部)複'!D58</f>
        <v>0</v>
      </c>
      <c r="J29" s="25"/>
    </row>
    <row r="30" spans="1:10">
      <c r="A30" s="25">
        <f>'J(中2女･2部)複'!E13</f>
        <v>9</v>
      </c>
      <c r="B30" s="25">
        <f>'J(中2女･2部)複'!F14</f>
        <v>0</v>
      </c>
      <c r="C30" s="25">
        <f>'J(中2女･2部)複'!F13</f>
        <v>0</v>
      </c>
      <c r="D30" s="25" t="str">
        <f>'J(中2女･2部)複'!F15</f>
        <v/>
      </c>
      <c r="E30" s="25">
        <f>'J(中2女･2部)複'!H13</f>
        <v>0</v>
      </c>
      <c r="F30" s="25">
        <f>'J(中2女･2部)複'!F17</f>
        <v>0</v>
      </c>
      <c r="G30" s="25">
        <f>'J(中2女･2部)複'!F16</f>
        <v>0</v>
      </c>
      <c r="H30" s="25" t="str">
        <f>'J(中2女･2部)複'!F18</f>
        <v/>
      </c>
      <c r="I30" s="25">
        <f>'J(中2女･2部)複'!H16</f>
        <v>0</v>
      </c>
      <c r="J30" s="25"/>
    </row>
    <row r="31" spans="1:10">
      <c r="A31" s="25">
        <f>'J(中2女･2部)複'!E19</f>
        <v>10</v>
      </c>
      <c r="B31" s="25">
        <f>'J(中2女･2部)複'!F20</f>
        <v>0</v>
      </c>
      <c r="C31" s="25">
        <f>'J(中2女･2部)複'!F19</f>
        <v>0</v>
      </c>
      <c r="D31" s="25" t="str">
        <f>'J(中2女･2部)複'!F21</f>
        <v/>
      </c>
      <c r="E31" s="25">
        <f>'J(中2女･2部)複'!H19</f>
        <v>0</v>
      </c>
      <c r="F31" s="25">
        <f>'J(中2女･2部)複'!F23</f>
        <v>0</v>
      </c>
      <c r="G31" s="25">
        <f>'J(中2女･2部)複'!F22</f>
        <v>0</v>
      </c>
      <c r="H31" s="25" t="str">
        <f>'J(中2女･2部)複'!F24</f>
        <v/>
      </c>
      <c r="I31" s="25">
        <f>'J(中2女･2部)複'!H22</f>
        <v>0</v>
      </c>
      <c r="J31" s="25"/>
    </row>
    <row r="32" spans="1:10">
      <c r="A32" s="25">
        <f>'J(中2女･2部)複'!E25</f>
        <v>11</v>
      </c>
      <c r="B32" s="25">
        <f>'J(中2女･2部)複'!F26</f>
        <v>0</v>
      </c>
      <c r="C32" s="25">
        <f>'J(中2女･2部)複'!F25</f>
        <v>0</v>
      </c>
      <c r="D32" s="25" t="str">
        <f>'J(中2女･2部)複'!F27</f>
        <v/>
      </c>
      <c r="E32" s="25">
        <f>'J(中2女･2部)複'!H25</f>
        <v>0</v>
      </c>
      <c r="F32" s="25">
        <f>'J(中2女･2部)複'!F29</f>
        <v>0</v>
      </c>
      <c r="G32" s="25">
        <f>'J(中2女･2部)複'!F28</f>
        <v>0</v>
      </c>
      <c r="H32" s="25" t="str">
        <f>'J(中2女･2部)複'!F30</f>
        <v/>
      </c>
      <c r="I32" s="25">
        <f>'J(中2女･2部)複'!H28</f>
        <v>0</v>
      </c>
      <c r="J32" s="25"/>
    </row>
    <row r="33" spans="1:10">
      <c r="A33" s="25">
        <f>'J(中2女･2部)複'!E31</f>
        <v>12</v>
      </c>
      <c r="B33" s="25">
        <f>'J(中2女･2部)複'!F32</f>
        <v>0</v>
      </c>
      <c r="C33" s="25">
        <f>'J(中2女･2部)複'!F31</f>
        <v>0</v>
      </c>
      <c r="D33" s="25" t="str">
        <f>'J(中2女･2部)複'!F33</f>
        <v/>
      </c>
      <c r="E33" s="25">
        <f>'J(中2女･2部)複'!H31</f>
        <v>0</v>
      </c>
      <c r="F33" s="25">
        <f>'J(中2女･2部)複'!F35</f>
        <v>0</v>
      </c>
      <c r="G33" s="25">
        <f>'J(中2女･2部)複'!F34</f>
        <v>0</v>
      </c>
      <c r="H33" s="25" t="str">
        <f>'J(中2女･2部)複'!F36</f>
        <v/>
      </c>
      <c r="I33" s="25">
        <f>'J(中2女･2部)複'!H34</f>
        <v>0</v>
      </c>
      <c r="J33" s="25"/>
    </row>
    <row r="34" spans="1:10">
      <c r="A34" s="25">
        <f>'J(中2女･2部)複'!E37</f>
        <v>13</v>
      </c>
      <c r="B34" s="25">
        <f>'J(中2女･2部)複'!F38</f>
        <v>0</v>
      </c>
      <c r="C34" s="25">
        <f>'J(中2女･2部)複'!F37</f>
        <v>0</v>
      </c>
      <c r="D34" s="25" t="str">
        <f>'J(中2女･2部)複'!F39</f>
        <v/>
      </c>
      <c r="E34" s="25">
        <f>'J(中2女･2部)複'!H37</f>
        <v>0</v>
      </c>
      <c r="F34" s="25">
        <f>'J(中2女･2部)複'!F41</f>
        <v>0</v>
      </c>
      <c r="G34" s="25">
        <f>'J(中2女･2部)複'!F40</f>
        <v>0</v>
      </c>
      <c r="H34" s="25" t="str">
        <f>'J(中2女･2部)複'!F42</f>
        <v/>
      </c>
      <c r="I34" s="25">
        <f>'J(中2女･2部)複'!H40</f>
        <v>0</v>
      </c>
      <c r="J34" s="25"/>
    </row>
    <row r="35" spans="1:10">
      <c r="A35" s="25">
        <f>'J(中2女･2部)複'!E43</f>
        <v>14</v>
      </c>
      <c r="B35" s="25">
        <f>'J(中2女･2部)複'!F44</f>
        <v>0</v>
      </c>
      <c r="C35" s="25">
        <f>'J(中2女･2部)複'!F43</f>
        <v>0</v>
      </c>
      <c r="D35" s="25" t="str">
        <f>'J(中2女･2部)複'!F45</f>
        <v/>
      </c>
      <c r="E35" s="25">
        <f>'J(中2女･2部)複'!H43</f>
        <v>0</v>
      </c>
      <c r="F35" s="25">
        <f>'J(中2女･2部)複'!F47</f>
        <v>0</v>
      </c>
      <c r="G35" s="25">
        <f>'J(中2女･2部)複'!F46</f>
        <v>0</v>
      </c>
      <c r="H35" s="25" t="str">
        <f>'J(中2女･2部)複'!F48</f>
        <v/>
      </c>
      <c r="I35" s="25">
        <f>'J(中2女･2部)複'!H46</f>
        <v>0</v>
      </c>
      <c r="J35" s="25"/>
    </row>
    <row r="36" spans="1:10">
      <c r="A36" s="25">
        <f>'J(中2女･2部)複'!E49</f>
        <v>15</v>
      </c>
      <c r="B36" s="25">
        <f>'J(中2女･2部)複'!F50</f>
        <v>0</v>
      </c>
      <c r="C36" s="25">
        <f>'J(中2女･2部)複'!F49</f>
        <v>0</v>
      </c>
      <c r="D36" s="25" t="str">
        <f>'J(中2女･2部)複'!F51</f>
        <v/>
      </c>
      <c r="E36" s="25">
        <f>'J(中2女･2部)複'!H49</f>
        <v>0</v>
      </c>
      <c r="F36" s="25">
        <f>'J(中2女･2部)複'!F53</f>
        <v>0</v>
      </c>
      <c r="G36" s="25">
        <f>'J(中2女･2部)複'!F52</f>
        <v>0</v>
      </c>
      <c r="H36" s="25" t="str">
        <f>'J(中2女･2部)複'!F54</f>
        <v/>
      </c>
      <c r="I36" s="25">
        <f>'J(中2女･2部)複'!H52</f>
        <v>0</v>
      </c>
      <c r="J36" s="25"/>
    </row>
    <row r="37" spans="1:10">
      <c r="A37" s="25">
        <f>'J(中2女･2部)複'!E55</f>
        <v>16</v>
      </c>
      <c r="B37" s="25">
        <f>'J(中2女･2部)複'!F56</f>
        <v>0</v>
      </c>
      <c r="C37" s="25">
        <f>'J(中2女･2部)複'!F55</f>
        <v>0</v>
      </c>
      <c r="D37" s="25" t="str">
        <f>'J(中2女･2部)複'!F57</f>
        <v/>
      </c>
      <c r="E37" s="25">
        <f>'J(中2女･2部)複'!H55</f>
        <v>0</v>
      </c>
      <c r="F37" s="25">
        <f>'J(中2女･2部)複'!F59</f>
        <v>0</v>
      </c>
      <c r="G37" s="25">
        <f>'J(中2女･2部)複'!F58</f>
        <v>0</v>
      </c>
      <c r="H37" s="25" t="str">
        <f>'J(中2女･2部)複'!F60</f>
        <v/>
      </c>
      <c r="I37" s="25">
        <f>'J(中2女･2部)複'!H58</f>
        <v>0</v>
      </c>
      <c r="J37" s="25"/>
    </row>
    <row r="39" spans="1:10">
      <c r="A39" t="str">
        <f>'K(中1男･2部)複'!B8</f>
        <v>Ｋ（中１年男子･2部）・ダブルス</v>
      </c>
    </row>
    <row r="40" spans="1:10">
      <c r="A40" s="25"/>
      <c r="B40" s="25" t="s">
        <v>160</v>
      </c>
      <c r="C40" s="25" t="s">
        <v>161</v>
      </c>
      <c r="D40" s="25" t="s">
        <v>18</v>
      </c>
      <c r="E40" s="25" t="s">
        <v>162</v>
      </c>
      <c r="F40" s="25" t="s">
        <v>163</v>
      </c>
      <c r="G40" s="25" t="s">
        <v>161</v>
      </c>
      <c r="H40" s="25" t="s">
        <v>18</v>
      </c>
      <c r="I40" s="25" t="s">
        <v>162</v>
      </c>
      <c r="J40" s="25" t="s">
        <v>164</v>
      </c>
    </row>
    <row r="41" spans="1:10">
      <c r="A41" s="25">
        <f>'K(中1男･2部)複'!A13</f>
        <v>1</v>
      </c>
      <c r="B41" s="25">
        <f>'K(中1男･2部)複'!B14</f>
        <v>0</v>
      </c>
      <c r="C41" s="25">
        <f>'K(中1男･2部)複'!B13</f>
        <v>0</v>
      </c>
      <c r="D41" s="25" t="str">
        <f>'K(中1男･2部)複'!B15</f>
        <v/>
      </c>
      <c r="E41" s="25">
        <f>'K(中1男･2部)複'!D13</f>
        <v>0</v>
      </c>
      <c r="F41" s="25">
        <f>'K(中1男･2部)複'!B17</f>
        <v>0</v>
      </c>
      <c r="G41" s="25">
        <f>'K(中1男･2部)複'!B16</f>
        <v>0</v>
      </c>
      <c r="H41" s="25" t="str">
        <f>'K(中1男･2部)複'!B18</f>
        <v/>
      </c>
      <c r="I41" s="25">
        <f>'K(中1男･2部)複'!D16</f>
        <v>0</v>
      </c>
      <c r="J41" s="25"/>
    </row>
    <row r="42" spans="1:10">
      <c r="A42" s="25">
        <f>'K(中1男･2部)複'!A19</f>
        <v>2</v>
      </c>
      <c r="B42" s="25">
        <f>'K(中1男･2部)複'!B20</f>
        <v>0</v>
      </c>
      <c r="C42" s="25">
        <f>'K(中1男･2部)複'!B19</f>
        <v>0</v>
      </c>
      <c r="D42" s="25" t="str">
        <f>'K(中1男･2部)複'!B21</f>
        <v/>
      </c>
      <c r="E42" s="25">
        <f>'K(中1男･2部)複'!D19</f>
        <v>0</v>
      </c>
      <c r="F42" s="25">
        <f>'K(中1男･2部)複'!B23</f>
        <v>0</v>
      </c>
      <c r="G42" s="25">
        <f>'K(中1男･2部)複'!B22</f>
        <v>0</v>
      </c>
      <c r="H42" s="25" t="str">
        <f>'K(中1男･2部)複'!B24</f>
        <v/>
      </c>
      <c r="I42" s="25">
        <f>'K(中1男･2部)複'!D22</f>
        <v>0</v>
      </c>
      <c r="J42" s="25"/>
    </row>
    <row r="43" spans="1:10">
      <c r="A43" s="25">
        <f>'K(中1男･2部)複'!A25</f>
        <v>3</v>
      </c>
      <c r="B43" s="25">
        <f>'K(中1男･2部)複'!B26</f>
        <v>0</v>
      </c>
      <c r="C43" s="25">
        <f>'K(中1男･2部)複'!B25</f>
        <v>0</v>
      </c>
      <c r="D43" s="25" t="str">
        <f>'K(中1男･2部)複'!B27</f>
        <v/>
      </c>
      <c r="E43" s="25">
        <f>'K(中1男･2部)複'!D25</f>
        <v>0</v>
      </c>
      <c r="F43" s="25">
        <f>'K(中1男･2部)複'!B29</f>
        <v>0</v>
      </c>
      <c r="G43" s="25">
        <f>'K(中1男･2部)複'!B28</f>
        <v>0</v>
      </c>
      <c r="H43" s="25" t="str">
        <f>'K(中1男･2部)複'!B30</f>
        <v/>
      </c>
      <c r="I43" s="25">
        <f>'K(中1男･2部)複'!D28</f>
        <v>0</v>
      </c>
      <c r="J43" s="25"/>
    </row>
    <row r="44" spans="1:10">
      <c r="A44" s="25">
        <f>'K(中1男･2部)複'!A31</f>
        <v>4</v>
      </c>
      <c r="B44" s="25">
        <f>'K(中1男･2部)複'!B32</f>
        <v>0</v>
      </c>
      <c r="C44" s="25">
        <f>'K(中1男･2部)複'!B31</f>
        <v>0</v>
      </c>
      <c r="D44" s="25" t="str">
        <f>'K(中1男･2部)複'!B33</f>
        <v/>
      </c>
      <c r="E44" s="25">
        <f>'K(中1男･2部)複'!D31</f>
        <v>0</v>
      </c>
      <c r="F44" s="25">
        <f>'K(中1男･2部)複'!B35</f>
        <v>0</v>
      </c>
      <c r="G44" s="25">
        <f>'K(中1男･2部)複'!B34</f>
        <v>0</v>
      </c>
      <c r="H44" s="25" t="str">
        <f>'K(中1男･2部)複'!B36</f>
        <v/>
      </c>
      <c r="I44" s="25">
        <f>'K(中1男･2部)複'!D34</f>
        <v>0</v>
      </c>
      <c r="J44" s="25"/>
    </row>
    <row r="45" spans="1:10">
      <c r="A45" s="25">
        <f>'K(中1男･2部)複'!A37</f>
        <v>5</v>
      </c>
      <c r="B45" s="25">
        <f>'K(中1男･2部)複'!B38</f>
        <v>0</v>
      </c>
      <c r="C45" s="25">
        <f>'K(中1男･2部)複'!B37</f>
        <v>0</v>
      </c>
      <c r="D45" s="25" t="str">
        <f>'K(中1男･2部)複'!B39</f>
        <v/>
      </c>
      <c r="E45" s="25">
        <f>'K(中1男･2部)複'!D37</f>
        <v>0</v>
      </c>
      <c r="F45" s="25">
        <f>'K(中1男･2部)複'!B41</f>
        <v>0</v>
      </c>
      <c r="G45" s="25">
        <f>'K(中1男･2部)複'!B40</f>
        <v>0</v>
      </c>
      <c r="H45" s="25" t="str">
        <f>'K(中1男･2部)複'!B42</f>
        <v/>
      </c>
      <c r="I45" s="25">
        <f>'K(中1男･2部)複'!D40</f>
        <v>0</v>
      </c>
      <c r="J45" s="25"/>
    </row>
    <row r="46" spans="1:10">
      <c r="A46" s="25">
        <f>'K(中1男･2部)複'!A43</f>
        <v>6</v>
      </c>
      <c r="B46" s="25">
        <f>'K(中1男･2部)複'!B44</f>
        <v>0</v>
      </c>
      <c r="C46" s="25">
        <f>'K(中1男･2部)複'!B43</f>
        <v>0</v>
      </c>
      <c r="D46" s="25" t="str">
        <f>'K(中1男･2部)複'!B45</f>
        <v/>
      </c>
      <c r="E46" s="25">
        <f>'K(中1男･2部)複'!D43</f>
        <v>0</v>
      </c>
      <c r="F46" s="25">
        <f>'K(中1男･2部)複'!B47</f>
        <v>0</v>
      </c>
      <c r="G46" s="25">
        <f>'K(中1男･2部)複'!B46</f>
        <v>0</v>
      </c>
      <c r="H46" s="25" t="str">
        <f>'K(中1男･2部)複'!B48</f>
        <v/>
      </c>
      <c r="I46" s="25">
        <f>'K(中1男･2部)複'!D46</f>
        <v>0</v>
      </c>
      <c r="J46" s="25"/>
    </row>
    <row r="47" spans="1:10">
      <c r="A47" s="25">
        <f>'K(中1男･2部)複'!A49</f>
        <v>7</v>
      </c>
      <c r="B47" s="25">
        <f>'K(中1男･2部)複'!B50</f>
        <v>0</v>
      </c>
      <c r="C47" s="25">
        <f>'K(中1男･2部)複'!B49</f>
        <v>0</v>
      </c>
      <c r="D47" s="25" t="str">
        <f>'K(中1男･2部)複'!B51</f>
        <v/>
      </c>
      <c r="E47" s="25">
        <f>'K(中1男･2部)複'!D49</f>
        <v>0</v>
      </c>
      <c r="F47" s="25">
        <f>'K(中1男･2部)複'!B53</f>
        <v>0</v>
      </c>
      <c r="G47" s="25">
        <f>'K(中1男･2部)複'!B52</f>
        <v>0</v>
      </c>
      <c r="H47" s="25" t="str">
        <f>'K(中1男･2部)複'!B54</f>
        <v/>
      </c>
      <c r="I47" s="25">
        <f>'K(中1男･2部)複'!D52</f>
        <v>0</v>
      </c>
      <c r="J47" s="25"/>
    </row>
    <row r="48" spans="1:10">
      <c r="A48" s="25">
        <f>'K(中1男･2部)複'!A55</f>
        <v>8</v>
      </c>
      <c r="B48" s="25">
        <f>'K(中1男･2部)複'!B56</f>
        <v>0</v>
      </c>
      <c r="C48" s="25">
        <f>'K(中1男･2部)複'!B55</f>
        <v>0</v>
      </c>
      <c r="D48" s="25" t="str">
        <f>'K(中1男･2部)複'!B57</f>
        <v/>
      </c>
      <c r="E48" s="25">
        <f>'K(中1男･2部)複'!D55</f>
        <v>0</v>
      </c>
      <c r="F48" s="25">
        <f>'K(中1男･2部)複'!B59</f>
        <v>0</v>
      </c>
      <c r="G48" s="25">
        <f>'K(中1男･2部)複'!B58</f>
        <v>0</v>
      </c>
      <c r="H48" s="25" t="str">
        <f>'K(中1男･2部)複'!B60</f>
        <v/>
      </c>
      <c r="I48" s="25">
        <f>'K(中1男･2部)複'!D58</f>
        <v>0</v>
      </c>
      <c r="J48" s="25"/>
    </row>
    <row r="49" spans="1:10">
      <c r="A49" s="25">
        <f>'K(中1男･2部)複'!E13</f>
        <v>9</v>
      </c>
      <c r="B49" s="25">
        <f>'K(中1男･2部)複'!F14</f>
        <v>0</v>
      </c>
      <c r="C49" s="25">
        <f>'K(中1男･2部)複'!F13</f>
        <v>0</v>
      </c>
      <c r="D49" s="25" t="str">
        <f>'K(中1男･2部)複'!F15</f>
        <v/>
      </c>
      <c r="E49" s="25">
        <f>'K(中1男･2部)複'!H13</f>
        <v>0</v>
      </c>
      <c r="F49" s="25">
        <f>'K(中1男･2部)複'!F17</f>
        <v>0</v>
      </c>
      <c r="G49" s="25">
        <f>'K(中1男･2部)複'!F16</f>
        <v>0</v>
      </c>
      <c r="H49" s="25" t="str">
        <f>'K(中1男･2部)複'!F18</f>
        <v/>
      </c>
      <c r="I49" s="25">
        <f>'K(中1男･2部)複'!H16</f>
        <v>0</v>
      </c>
      <c r="J49" s="25"/>
    </row>
    <row r="50" spans="1:10">
      <c r="A50" s="25">
        <f>'K(中1男･2部)複'!E19</f>
        <v>10</v>
      </c>
      <c r="B50" s="25">
        <f>'K(中1男･2部)複'!F20</f>
        <v>0</v>
      </c>
      <c r="C50" s="25">
        <f>'K(中1男･2部)複'!F19</f>
        <v>0</v>
      </c>
      <c r="D50" s="25" t="str">
        <f>'K(中1男･2部)複'!F21</f>
        <v/>
      </c>
      <c r="E50" s="25">
        <f>'K(中1男･2部)複'!H19</f>
        <v>0</v>
      </c>
      <c r="F50" s="25">
        <f>'K(中1男･2部)複'!F23</f>
        <v>0</v>
      </c>
      <c r="G50" s="25">
        <f>'K(中1男･2部)複'!F22</f>
        <v>0</v>
      </c>
      <c r="H50" s="25" t="str">
        <f>'K(中1男･2部)複'!F24</f>
        <v/>
      </c>
      <c r="I50" s="25">
        <f>'K(中1男･2部)複'!H22</f>
        <v>0</v>
      </c>
      <c r="J50" s="25"/>
    </row>
    <row r="51" spans="1:10">
      <c r="A51" s="25">
        <f>'K(中1男･2部)複'!E25</f>
        <v>11</v>
      </c>
      <c r="B51" s="25">
        <f>'K(中1男･2部)複'!F26</f>
        <v>0</v>
      </c>
      <c r="C51" s="25">
        <f>'K(中1男･2部)複'!F25</f>
        <v>0</v>
      </c>
      <c r="D51" s="25" t="str">
        <f>'K(中1男･2部)複'!F27</f>
        <v/>
      </c>
      <c r="E51" s="25">
        <f>'K(中1男･2部)複'!H25</f>
        <v>0</v>
      </c>
      <c r="F51" s="25">
        <f>'K(中1男･2部)複'!F29</f>
        <v>0</v>
      </c>
      <c r="G51" s="25">
        <f>'K(中1男･2部)複'!F28</f>
        <v>0</v>
      </c>
      <c r="H51" s="25" t="str">
        <f>'K(中1男･2部)複'!F30</f>
        <v/>
      </c>
      <c r="I51" s="25">
        <f>'K(中1男･2部)複'!H28</f>
        <v>0</v>
      </c>
      <c r="J51" s="25"/>
    </row>
    <row r="52" spans="1:10">
      <c r="A52" s="25">
        <f>'K(中1男･2部)複'!E31</f>
        <v>12</v>
      </c>
      <c r="B52" s="25">
        <f>'K(中1男･2部)複'!F32</f>
        <v>0</v>
      </c>
      <c r="C52" s="25">
        <f>'K(中1男･2部)複'!F31</f>
        <v>0</v>
      </c>
      <c r="D52" s="25" t="str">
        <f>'K(中1男･2部)複'!F33</f>
        <v/>
      </c>
      <c r="E52" s="25">
        <f>'K(中1男･2部)複'!H31</f>
        <v>0</v>
      </c>
      <c r="F52" s="25">
        <f>'K(中1男･2部)複'!F35</f>
        <v>0</v>
      </c>
      <c r="G52" s="25">
        <f>'K(中1男･2部)複'!F34</f>
        <v>0</v>
      </c>
      <c r="H52" s="25" t="str">
        <f>'K(中1男･2部)複'!F36</f>
        <v/>
      </c>
      <c r="I52" s="25">
        <f>'K(中1男･2部)複'!H34</f>
        <v>0</v>
      </c>
      <c r="J52" s="25"/>
    </row>
    <row r="53" spans="1:10">
      <c r="A53" s="25">
        <f>'K(中1男･2部)複'!E37</f>
        <v>13</v>
      </c>
      <c r="B53" s="25">
        <f>'K(中1男･2部)複'!F38</f>
        <v>0</v>
      </c>
      <c r="C53" s="25">
        <f>'K(中1男･2部)複'!F37</f>
        <v>0</v>
      </c>
      <c r="D53" s="25" t="str">
        <f>'K(中1男･2部)複'!F39</f>
        <v/>
      </c>
      <c r="E53" s="25">
        <f>'K(中1男･2部)複'!H37</f>
        <v>0</v>
      </c>
      <c r="F53" s="25">
        <f>'K(中1男･2部)複'!F41</f>
        <v>0</v>
      </c>
      <c r="G53" s="25">
        <f>'K(中1男･2部)複'!F40</f>
        <v>0</v>
      </c>
      <c r="H53" s="25" t="str">
        <f>'K(中1男･2部)複'!F42</f>
        <v/>
      </c>
      <c r="I53" s="25">
        <f>'K(中1男･2部)複'!H40</f>
        <v>0</v>
      </c>
      <c r="J53" s="25"/>
    </row>
    <row r="54" spans="1:10">
      <c r="A54" s="25">
        <f>'K(中1男･2部)複'!E43</f>
        <v>14</v>
      </c>
      <c r="B54" s="25">
        <f>'K(中1男･2部)複'!F44</f>
        <v>0</v>
      </c>
      <c r="C54" s="25">
        <f>'K(中1男･2部)複'!F43</f>
        <v>0</v>
      </c>
      <c r="D54" s="25" t="str">
        <f>'K(中1男･2部)複'!F45</f>
        <v/>
      </c>
      <c r="E54" s="25">
        <f>'K(中1男･2部)複'!H43</f>
        <v>0</v>
      </c>
      <c r="F54" s="25">
        <f>'K(中1男･2部)複'!F47</f>
        <v>0</v>
      </c>
      <c r="G54" s="25">
        <f>'K(中1男･2部)複'!F46</f>
        <v>0</v>
      </c>
      <c r="H54" s="25" t="str">
        <f>'K(中1男･2部)複'!F48</f>
        <v/>
      </c>
      <c r="I54" s="25">
        <f>'K(中1男･2部)複'!H46</f>
        <v>0</v>
      </c>
      <c r="J54" s="25"/>
    </row>
    <row r="55" spans="1:10">
      <c r="A55" s="25">
        <f>'K(中1男･2部)複'!E49</f>
        <v>15</v>
      </c>
      <c r="B55" s="25">
        <f>'K(中1男･2部)複'!F50</f>
        <v>0</v>
      </c>
      <c r="C55" s="25">
        <f>'K(中1男･2部)複'!F49</f>
        <v>0</v>
      </c>
      <c r="D55" s="25" t="str">
        <f>'K(中1男･2部)複'!F51</f>
        <v/>
      </c>
      <c r="E55" s="25">
        <f>'K(中1男･2部)複'!H49</f>
        <v>0</v>
      </c>
      <c r="F55" s="25">
        <f>'K(中1男･2部)複'!F53</f>
        <v>0</v>
      </c>
      <c r="G55" s="25">
        <f>'K(中1男･2部)複'!F52</f>
        <v>0</v>
      </c>
      <c r="H55" s="25" t="str">
        <f>'K(中1男･2部)複'!F54</f>
        <v/>
      </c>
      <c r="I55" s="25">
        <f>'K(中1男･2部)複'!H52</f>
        <v>0</v>
      </c>
      <c r="J55" s="25"/>
    </row>
    <row r="56" spans="1:10">
      <c r="A56" s="25">
        <f>'K(中1男･2部)複'!E55</f>
        <v>16</v>
      </c>
      <c r="B56" s="25">
        <f>'K(中1男･2部)複'!F56</f>
        <v>0</v>
      </c>
      <c r="C56" s="25">
        <f>'K(中1男･2部)複'!F55</f>
        <v>0</v>
      </c>
      <c r="D56" s="25" t="str">
        <f>'K(中1男･2部)複'!F57</f>
        <v/>
      </c>
      <c r="E56" s="25">
        <f>'K(中1男･2部)複'!H55</f>
        <v>0</v>
      </c>
      <c r="F56" s="25">
        <f>'K(中1男･2部)複'!F59</f>
        <v>0</v>
      </c>
      <c r="G56" s="25">
        <f>'K(中1男･2部)複'!F58</f>
        <v>0</v>
      </c>
      <c r="H56" s="25" t="str">
        <f>'K(中1男･2部)複'!F60</f>
        <v/>
      </c>
      <c r="I56" s="25">
        <f>'K(中1男･2部)複'!H58</f>
        <v>0</v>
      </c>
      <c r="J56" s="25"/>
    </row>
    <row r="58" spans="1:10">
      <c r="A58" t="str">
        <f>'L(中1女･2部)複'!B8</f>
        <v>Ｌ（中１年女子･2部）・ダブルス</v>
      </c>
    </row>
    <row r="59" spans="1:10">
      <c r="A59" s="25"/>
      <c r="B59" s="25" t="s">
        <v>160</v>
      </c>
      <c r="C59" s="25" t="s">
        <v>165</v>
      </c>
      <c r="D59" s="25" t="s">
        <v>18</v>
      </c>
      <c r="E59" s="25" t="s">
        <v>162</v>
      </c>
      <c r="F59" s="25" t="s">
        <v>163</v>
      </c>
      <c r="G59" s="25" t="s">
        <v>165</v>
      </c>
      <c r="H59" s="25" t="s">
        <v>18</v>
      </c>
      <c r="I59" s="25" t="s">
        <v>162</v>
      </c>
      <c r="J59" s="25" t="s">
        <v>164</v>
      </c>
    </row>
    <row r="60" spans="1:10">
      <c r="A60" s="25">
        <f>'L(中1女･2部)複'!A13</f>
        <v>1</v>
      </c>
      <c r="B60" s="25">
        <f>'L(中1女･2部)複'!B14</f>
        <v>0</v>
      </c>
      <c r="C60" s="25">
        <f>'L(中1女･2部)複'!B13</f>
        <v>0</v>
      </c>
      <c r="D60" s="25">
        <f>'L(中1女･2部)複'!B15</f>
        <v>0</v>
      </c>
      <c r="E60" s="25">
        <f>'L(中1女･2部)複'!D13</f>
        <v>0</v>
      </c>
      <c r="F60" s="25">
        <f>'L(中1女･2部)複'!B17</f>
        <v>0</v>
      </c>
      <c r="G60" s="25">
        <f>'L(中1女･2部)複'!B16</f>
        <v>0</v>
      </c>
      <c r="H60" s="25">
        <f>'L(中1女･2部)複'!B18</f>
        <v>0</v>
      </c>
      <c r="I60" s="25">
        <f>'L(中1女･2部)複'!D16</f>
        <v>0</v>
      </c>
      <c r="J60" s="25"/>
    </row>
    <row r="61" spans="1:10">
      <c r="A61" s="25">
        <f>'L(中1女･2部)複'!A19</f>
        <v>2</v>
      </c>
      <c r="B61" s="25">
        <f>'L(中1女･2部)複'!B20</f>
        <v>0</v>
      </c>
      <c r="C61" s="25">
        <f>'L(中1女･2部)複'!B19</f>
        <v>0</v>
      </c>
      <c r="D61" s="25">
        <f>'L(中1女･2部)複'!B21</f>
        <v>0</v>
      </c>
      <c r="E61" s="25">
        <f>'L(中1女･2部)複'!D19</f>
        <v>0</v>
      </c>
      <c r="F61" s="25">
        <f>'L(中1女･2部)複'!B23</f>
        <v>0</v>
      </c>
      <c r="G61" s="25">
        <f>'L(中1女･2部)複'!B22</f>
        <v>0</v>
      </c>
      <c r="H61" s="25">
        <f>'L(中1女･2部)複'!B24</f>
        <v>0</v>
      </c>
      <c r="I61" s="25">
        <f>'L(中1女･2部)複'!D22</f>
        <v>0</v>
      </c>
      <c r="J61" s="25"/>
    </row>
    <row r="62" spans="1:10">
      <c r="A62" s="25">
        <f>'L(中1女･2部)複'!A25</f>
        <v>3</v>
      </c>
      <c r="B62" s="25">
        <f>'L(中1女･2部)複'!B26</f>
        <v>0</v>
      </c>
      <c r="C62" s="25">
        <f>'L(中1女･2部)複'!B25</f>
        <v>0</v>
      </c>
      <c r="D62" s="25" t="str">
        <f>'L(中1女･2部)複'!B27</f>
        <v/>
      </c>
      <c r="E62" s="25">
        <f>'L(中1女･2部)複'!D25</f>
        <v>0</v>
      </c>
      <c r="F62" s="25">
        <f>'L(中1女･2部)複'!B29</f>
        <v>0</v>
      </c>
      <c r="G62" s="25">
        <f>'L(中1女･2部)複'!B28</f>
        <v>0</v>
      </c>
      <c r="H62" s="25" t="str">
        <f>'L(中1女･2部)複'!B30</f>
        <v/>
      </c>
      <c r="I62" s="25">
        <f>'L(中1女･2部)複'!D28</f>
        <v>0</v>
      </c>
      <c r="J62" s="25"/>
    </row>
    <row r="63" spans="1:10">
      <c r="A63" s="25">
        <f>'L(中1女･2部)複'!A31</f>
        <v>4</v>
      </c>
      <c r="B63" s="25">
        <f>'L(中1女･2部)複'!B32</f>
        <v>0</v>
      </c>
      <c r="C63" s="25">
        <f>'L(中1女･2部)複'!B31</f>
        <v>0</v>
      </c>
      <c r="D63" s="25" t="str">
        <f>'L(中1女･2部)複'!B33</f>
        <v/>
      </c>
      <c r="E63" s="25">
        <f>'L(中1女･2部)複'!D31</f>
        <v>0</v>
      </c>
      <c r="F63" s="25">
        <f>'L(中1女･2部)複'!B35</f>
        <v>0</v>
      </c>
      <c r="G63" s="25">
        <f>'L(中1女･2部)複'!B34</f>
        <v>0</v>
      </c>
      <c r="H63" s="25" t="str">
        <f>'L(中1女･2部)複'!B36</f>
        <v/>
      </c>
      <c r="I63" s="25">
        <f>'L(中1女･2部)複'!D34</f>
        <v>0</v>
      </c>
      <c r="J63" s="25"/>
    </row>
    <row r="64" spans="1:10">
      <c r="A64" s="25">
        <f>'L(中1女･2部)複'!A37</f>
        <v>5</v>
      </c>
      <c r="B64" s="25">
        <f>'L(中1女･2部)複'!B38</f>
        <v>0</v>
      </c>
      <c r="C64" s="25">
        <f>'L(中1女･2部)複'!B37</f>
        <v>0</v>
      </c>
      <c r="D64" s="25" t="str">
        <f>'L(中1女･2部)複'!B39</f>
        <v/>
      </c>
      <c r="E64" s="25">
        <f>'L(中1女･2部)複'!D37</f>
        <v>0</v>
      </c>
      <c r="F64" s="25">
        <f>'L(中1女･2部)複'!B41</f>
        <v>0</v>
      </c>
      <c r="G64" s="25">
        <f>'L(中1女･2部)複'!B40</f>
        <v>0</v>
      </c>
      <c r="H64" s="25" t="str">
        <f>'L(中1女･2部)複'!B42</f>
        <v/>
      </c>
      <c r="I64" s="25">
        <f>'L(中1女･2部)複'!D40</f>
        <v>0</v>
      </c>
      <c r="J64" s="25"/>
    </row>
    <row r="65" spans="1:10">
      <c r="A65" s="25">
        <f>'L(中1女･2部)複'!A43</f>
        <v>6</v>
      </c>
      <c r="B65" s="25">
        <f>'L(中1女･2部)複'!B44</f>
        <v>0</v>
      </c>
      <c r="C65" s="25">
        <f>'L(中1女･2部)複'!B43</f>
        <v>0</v>
      </c>
      <c r="D65" s="25" t="str">
        <f>'L(中1女･2部)複'!B45</f>
        <v/>
      </c>
      <c r="E65" s="25">
        <f>'L(中1女･2部)複'!D43</f>
        <v>0</v>
      </c>
      <c r="F65" s="25">
        <f>'L(中1女･2部)複'!B47</f>
        <v>0</v>
      </c>
      <c r="G65" s="25">
        <f>'L(中1女･2部)複'!B46</f>
        <v>0</v>
      </c>
      <c r="H65" s="25" t="str">
        <f>'L(中1女･2部)複'!B48</f>
        <v/>
      </c>
      <c r="I65" s="25">
        <f>'L(中1女･2部)複'!D46</f>
        <v>0</v>
      </c>
      <c r="J65" s="25"/>
    </row>
    <row r="66" spans="1:10">
      <c r="A66" s="25">
        <f>'L(中1女･2部)複'!A49</f>
        <v>7</v>
      </c>
      <c r="B66" s="25">
        <f>'L(中1女･2部)複'!B50</f>
        <v>0</v>
      </c>
      <c r="C66" s="25">
        <f>'L(中1女･2部)複'!B49</f>
        <v>0</v>
      </c>
      <c r="D66" s="25" t="str">
        <f>'L(中1女･2部)複'!B51</f>
        <v/>
      </c>
      <c r="E66" s="25">
        <f>'L(中1女･2部)複'!D49</f>
        <v>0</v>
      </c>
      <c r="F66" s="25">
        <f>'L(中1女･2部)複'!B53</f>
        <v>0</v>
      </c>
      <c r="G66" s="25">
        <f>'L(中1女･2部)複'!B52</f>
        <v>0</v>
      </c>
      <c r="H66" s="25" t="str">
        <f>'L(中1女･2部)複'!B54</f>
        <v/>
      </c>
      <c r="I66" s="25">
        <f>'L(中1女･2部)複'!D52</f>
        <v>0</v>
      </c>
      <c r="J66" s="25"/>
    </row>
    <row r="67" spans="1:10">
      <c r="A67" s="25">
        <f>'L(中1女･2部)複'!A55</f>
        <v>8</v>
      </c>
      <c r="B67" s="25">
        <f>'L(中1女･2部)複'!B56</f>
        <v>0</v>
      </c>
      <c r="C67" s="25">
        <f>'L(中1女･2部)複'!B55</f>
        <v>0</v>
      </c>
      <c r="D67" s="25" t="str">
        <f>'L(中1女･2部)複'!B57</f>
        <v/>
      </c>
      <c r="E67" s="25">
        <f>'L(中1女･2部)複'!D55</f>
        <v>0</v>
      </c>
      <c r="F67" s="25">
        <f>'L(中1女･2部)複'!B59</f>
        <v>0</v>
      </c>
      <c r="G67" s="25">
        <f>'L(中1女･2部)複'!B58</f>
        <v>0</v>
      </c>
      <c r="H67" s="25" t="str">
        <f>'L(中1女･2部)複'!B60</f>
        <v/>
      </c>
      <c r="I67" s="25">
        <f>'L(中1女･2部)複'!D58</f>
        <v>0</v>
      </c>
      <c r="J67" s="25"/>
    </row>
    <row r="68" spans="1:10">
      <c r="A68" s="25">
        <f>'L(中1女･2部)複'!E13</f>
        <v>9</v>
      </c>
      <c r="B68" s="25">
        <f>'L(中1女･2部)複'!F14</f>
        <v>0</v>
      </c>
      <c r="C68" s="25">
        <f>'L(中1女･2部)複'!F13</f>
        <v>0</v>
      </c>
      <c r="D68" s="25" t="str">
        <f>'L(中1女･2部)複'!F15</f>
        <v/>
      </c>
      <c r="E68" s="25">
        <f>'L(中1女･2部)複'!H13</f>
        <v>0</v>
      </c>
      <c r="F68" s="25">
        <f>'L(中1女･2部)複'!F17</f>
        <v>0</v>
      </c>
      <c r="G68" s="25">
        <f>'L(中1女･2部)複'!F16</f>
        <v>0</v>
      </c>
      <c r="H68" s="25" t="str">
        <f>'L(中1女･2部)複'!F18</f>
        <v/>
      </c>
      <c r="I68" s="25">
        <f>'L(中1女･2部)複'!H16</f>
        <v>0</v>
      </c>
      <c r="J68" s="25"/>
    </row>
    <row r="69" spans="1:10">
      <c r="A69" s="25">
        <f>'L(中1女･2部)複'!E19</f>
        <v>10</v>
      </c>
      <c r="B69" s="25">
        <f>'L(中1女･2部)複'!F20</f>
        <v>0</v>
      </c>
      <c r="C69" s="25">
        <f>'L(中1女･2部)複'!F19</f>
        <v>0</v>
      </c>
      <c r="D69" s="25" t="str">
        <f>'L(中1女･2部)複'!F21</f>
        <v/>
      </c>
      <c r="E69" s="25">
        <f>'L(中1女･2部)複'!H19</f>
        <v>0</v>
      </c>
      <c r="F69" s="25">
        <f>'L(中1女･2部)複'!F23</f>
        <v>0</v>
      </c>
      <c r="G69" s="25">
        <f>'L(中1女･2部)複'!F22</f>
        <v>0</v>
      </c>
      <c r="H69" s="25" t="str">
        <f>'L(中1女･2部)複'!F24</f>
        <v/>
      </c>
      <c r="I69" s="25">
        <f>'L(中1女･2部)複'!H22</f>
        <v>0</v>
      </c>
      <c r="J69" s="25"/>
    </row>
    <row r="70" spans="1:10">
      <c r="A70" s="25">
        <f>'L(中1女･2部)複'!E25</f>
        <v>11</v>
      </c>
      <c r="B70" s="25">
        <f>'L(中1女･2部)複'!F26</f>
        <v>0</v>
      </c>
      <c r="C70" s="25">
        <f>'L(中1女･2部)複'!F25</f>
        <v>0</v>
      </c>
      <c r="D70" s="25" t="str">
        <f>'L(中1女･2部)複'!F27</f>
        <v/>
      </c>
      <c r="E70" s="25">
        <f>'L(中1女･2部)複'!H25</f>
        <v>0</v>
      </c>
      <c r="F70" s="25">
        <f>'L(中1女･2部)複'!F29</f>
        <v>0</v>
      </c>
      <c r="G70" s="25">
        <f>'L(中1女･2部)複'!F28</f>
        <v>0</v>
      </c>
      <c r="H70" s="25" t="str">
        <f>'L(中1女･2部)複'!F30</f>
        <v/>
      </c>
      <c r="I70" s="25">
        <f>'L(中1女･2部)複'!H28</f>
        <v>0</v>
      </c>
      <c r="J70" s="25"/>
    </row>
    <row r="71" spans="1:10">
      <c r="A71" s="25">
        <f>'L(中1女･2部)複'!E31</f>
        <v>12</v>
      </c>
      <c r="B71" s="25">
        <f>'L(中1女･2部)複'!F32</f>
        <v>0</v>
      </c>
      <c r="C71" s="25">
        <f>'L(中1女･2部)複'!F31</f>
        <v>0</v>
      </c>
      <c r="D71" s="25" t="str">
        <f>'L(中1女･2部)複'!F33</f>
        <v/>
      </c>
      <c r="E71" s="25">
        <f>'L(中1女･2部)複'!H31</f>
        <v>0</v>
      </c>
      <c r="F71" s="25">
        <f>'L(中1女･2部)複'!F35</f>
        <v>0</v>
      </c>
      <c r="G71" s="25">
        <f>'L(中1女･2部)複'!F34</f>
        <v>0</v>
      </c>
      <c r="H71" s="25" t="str">
        <f>'L(中1女･2部)複'!F36</f>
        <v/>
      </c>
      <c r="I71" s="25">
        <f>'L(中1女･2部)複'!H34</f>
        <v>0</v>
      </c>
      <c r="J71" s="25"/>
    </row>
    <row r="72" spans="1:10">
      <c r="A72" s="25">
        <f>'L(中1女･2部)複'!E37</f>
        <v>13</v>
      </c>
      <c r="B72" s="25">
        <f>'L(中1女･2部)複'!F38</f>
        <v>0</v>
      </c>
      <c r="C72" s="25">
        <f>'L(中1女･2部)複'!F37</f>
        <v>0</v>
      </c>
      <c r="D72" s="25" t="str">
        <f>'L(中1女･2部)複'!F39</f>
        <v/>
      </c>
      <c r="E72" s="25">
        <f>'L(中1女･2部)複'!H37</f>
        <v>0</v>
      </c>
      <c r="F72" s="25">
        <f>'L(中1女･2部)複'!F41</f>
        <v>0</v>
      </c>
      <c r="G72" s="25">
        <f>'L(中1女･2部)複'!F40</f>
        <v>0</v>
      </c>
      <c r="H72" s="25" t="str">
        <f>'L(中1女･2部)複'!F42</f>
        <v/>
      </c>
      <c r="I72" s="25">
        <f>'L(中1女･2部)複'!H40</f>
        <v>0</v>
      </c>
      <c r="J72" s="25"/>
    </row>
    <row r="73" spans="1:10">
      <c r="A73" s="25">
        <f>'L(中1女･2部)複'!E43</f>
        <v>14</v>
      </c>
      <c r="B73" s="25">
        <f>'L(中1女･2部)複'!F44</f>
        <v>0</v>
      </c>
      <c r="C73" s="25">
        <f>'L(中1女･2部)複'!F43</f>
        <v>0</v>
      </c>
      <c r="D73" s="25" t="str">
        <f>'L(中1女･2部)複'!F45</f>
        <v/>
      </c>
      <c r="E73" s="25">
        <f>'L(中1女･2部)複'!H43</f>
        <v>0</v>
      </c>
      <c r="F73" s="25">
        <f>'L(中1女･2部)複'!F47</f>
        <v>0</v>
      </c>
      <c r="G73" s="25">
        <f>'L(中1女･2部)複'!F46</f>
        <v>0</v>
      </c>
      <c r="H73" s="25" t="str">
        <f>'L(中1女･2部)複'!F48</f>
        <v/>
      </c>
      <c r="I73" s="25">
        <f>'L(中1女･2部)複'!H46</f>
        <v>0</v>
      </c>
      <c r="J73" s="25"/>
    </row>
    <row r="74" spans="1:10">
      <c r="A74" s="25">
        <f>'L(中1女･2部)複'!E49</f>
        <v>15</v>
      </c>
      <c r="B74" s="25">
        <f>'L(中1女･2部)複'!F50</f>
        <v>0</v>
      </c>
      <c r="C74" s="25">
        <f>'L(中1女･2部)複'!F49</f>
        <v>0</v>
      </c>
      <c r="D74" s="25" t="str">
        <f>'L(中1女･2部)複'!F51</f>
        <v/>
      </c>
      <c r="E74" s="25">
        <f>'L(中1女･2部)複'!H49</f>
        <v>0</v>
      </c>
      <c r="F74" s="25">
        <f>'L(中1女･2部)複'!F53</f>
        <v>0</v>
      </c>
      <c r="G74" s="25">
        <f>'L(中1女･2部)複'!F52</f>
        <v>0</v>
      </c>
      <c r="H74" s="25" t="str">
        <f>'L(中1女･2部)複'!F54</f>
        <v/>
      </c>
      <c r="I74" s="25">
        <f>'L(中1女･2部)複'!H52</f>
        <v>0</v>
      </c>
      <c r="J74" s="25"/>
    </row>
    <row r="75" spans="1:10">
      <c r="A75" s="25">
        <f>'L(中1女･2部)複'!E55</f>
        <v>16</v>
      </c>
      <c r="B75" s="25">
        <f>'L(中1女･2部)複'!F56</f>
        <v>0</v>
      </c>
      <c r="C75" s="25">
        <f>'L(中1女･2部)複'!F55</f>
        <v>0</v>
      </c>
      <c r="D75" s="25" t="str">
        <f>'L(中1女･2部)複'!F57</f>
        <v/>
      </c>
      <c r="E75" s="25">
        <f>'L(中1女･2部)複'!H55</f>
        <v>0</v>
      </c>
      <c r="F75" s="25">
        <f>'L(中1女･2部)複'!F59</f>
        <v>0</v>
      </c>
      <c r="G75" s="25">
        <f>'L(中1女･2部)複'!F58</f>
        <v>0</v>
      </c>
      <c r="H75" s="25" t="str">
        <f>'L(中1女･2部)複'!F60</f>
        <v/>
      </c>
      <c r="I75" s="25">
        <f>'L(中1女･2部)複'!H58</f>
        <v>0</v>
      </c>
      <c r="J75" s="25"/>
    </row>
    <row r="77" spans="1:10">
      <c r="A77" t="str">
        <f>'M(中2男･2部)単'!B8</f>
        <v>Ｍ（中２以上男子･2部）・シングルス</v>
      </c>
    </row>
    <row r="78" spans="1:10">
      <c r="A78" s="25"/>
      <c r="B78" s="25" t="s">
        <v>160</v>
      </c>
      <c r="C78" s="25" t="s">
        <v>165</v>
      </c>
      <c r="D78" s="25" t="s">
        <v>18</v>
      </c>
      <c r="E78" s="25" t="s">
        <v>162</v>
      </c>
      <c r="F78" s="25" t="s">
        <v>164</v>
      </c>
    </row>
    <row r="79" spans="1:10">
      <c r="A79" s="25">
        <f>'M(中2男･2部)単'!A13</f>
        <v>1</v>
      </c>
      <c r="B79" s="25">
        <f>'M(中2男･2部)単'!B14</f>
        <v>0</v>
      </c>
      <c r="C79" s="25">
        <f>'M(中2男･2部)単'!B13</f>
        <v>0</v>
      </c>
      <c r="D79" s="25">
        <f>'M(中2男･2部)単'!B15</f>
        <v>0</v>
      </c>
      <c r="E79" s="25">
        <f>'M(中2男･2部)単'!D13</f>
        <v>0</v>
      </c>
      <c r="F79" s="25"/>
    </row>
    <row r="80" spans="1:10">
      <c r="A80" s="25">
        <f>'M(中2男･2部)単'!A16</f>
        <v>2</v>
      </c>
      <c r="B80" s="25">
        <f>'M(中2男･2部)単'!B17</f>
        <v>0</v>
      </c>
      <c r="C80" s="25">
        <f>'M(中2男･2部)単'!B16</f>
        <v>0</v>
      </c>
      <c r="D80" s="25">
        <f>'M(中2男･2部)単'!B18</f>
        <v>0</v>
      </c>
      <c r="E80" s="25">
        <f>'M(中2男･2部)単'!D16</f>
        <v>0</v>
      </c>
      <c r="F80" s="25"/>
    </row>
    <row r="81" spans="1:6">
      <c r="A81" s="25">
        <f>'M(中2男･2部)単'!A19</f>
        <v>3</v>
      </c>
      <c r="B81" s="25">
        <f>'M(中2男･2部)単'!B20</f>
        <v>0</v>
      </c>
      <c r="C81" s="25">
        <f>'M(中2男･2部)単'!B19</f>
        <v>0</v>
      </c>
      <c r="D81" s="25">
        <f>'M(中2男･2部)単'!B21</f>
        <v>0</v>
      </c>
      <c r="E81" s="25">
        <f>'M(中2男･2部)単'!D19</f>
        <v>0</v>
      </c>
      <c r="F81" s="25"/>
    </row>
    <row r="82" spans="1:6">
      <c r="A82" s="25">
        <f>'M(中2男･2部)単'!A22</f>
        <v>4</v>
      </c>
      <c r="B82" s="25">
        <f>'M(中2男･2部)単'!B23</f>
        <v>0</v>
      </c>
      <c r="C82" s="25">
        <f>'M(中2男･2部)単'!B22</f>
        <v>0</v>
      </c>
      <c r="D82" s="25">
        <f>'M(中2男･2部)単'!B24</f>
        <v>0</v>
      </c>
      <c r="E82" s="25">
        <f>'M(中2男･2部)単'!D22</f>
        <v>0</v>
      </c>
      <c r="F82" s="25"/>
    </row>
    <row r="83" spans="1:6">
      <c r="A83" s="25">
        <f>'M(中2男･2部)単'!A25</f>
        <v>5</v>
      </c>
      <c r="B83" s="25">
        <f>'M(中2男･2部)単'!B26</f>
        <v>0</v>
      </c>
      <c r="C83" s="25">
        <f>'M(中2男･2部)単'!B25</f>
        <v>0</v>
      </c>
      <c r="D83" s="25" t="str">
        <f>'M(中2男･2部)単'!B27</f>
        <v/>
      </c>
      <c r="E83" s="25">
        <f>'M(中2男･2部)単'!D25</f>
        <v>0</v>
      </c>
      <c r="F83" s="25"/>
    </row>
    <row r="84" spans="1:6">
      <c r="A84" s="25">
        <f>'M(中2男･2部)単'!A28</f>
        <v>6</v>
      </c>
      <c r="B84" s="25">
        <f>'M(中2男･2部)単'!B29</f>
        <v>0</v>
      </c>
      <c r="C84" s="25">
        <f>'M(中2男･2部)単'!B28</f>
        <v>0</v>
      </c>
      <c r="D84" s="25" t="str">
        <f>'M(中2男･2部)単'!B30</f>
        <v/>
      </c>
      <c r="E84" s="25">
        <f>'M(中2男･2部)単'!D28</f>
        <v>0</v>
      </c>
      <c r="F84" s="25"/>
    </row>
    <row r="85" spans="1:6">
      <c r="A85" s="25">
        <f>'M(中2男･2部)単'!A31</f>
        <v>7</v>
      </c>
      <c r="B85" s="25">
        <f>'M(中2男･2部)単'!B32</f>
        <v>0</v>
      </c>
      <c r="C85" s="25">
        <f>'M(中2男･2部)単'!B31</f>
        <v>0</v>
      </c>
      <c r="D85" s="25" t="str">
        <f>'M(中2男･2部)単'!B33</f>
        <v/>
      </c>
      <c r="E85" s="25">
        <f>'M(中2男･2部)単'!D31</f>
        <v>0</v>
      </c>
      <c r="F85" s="25"/>
    </row>
    <row r="86" spans="1:6">
      <c r="A86" s="25">
        <f>'M(中2男･2部)単'!A34</f>
        <v>8</v>
      </c>
      <c r="B86" s="25">
        <f>'M(中2男･2部)単'!B35</f>
        <v>0</v>
      </c>
      <c r="C86" s="25">
        <f>'M(中2男･2部)単'!B34</f>
        <v>0</v>
      </c>
      <c r="D86" s="25" t="str">
        <f>'M(中2男･2部)単'!B36</f>
        <v/>
      </c>
      <c r="E86" s="25">
        <f>'M(中2男･2部)単'!D34</f>
        <v>0</v>
      </c>
      <c r="F86" s="25"/>
    </row>
    <row r="87" spans="1:6">
      <c r="A87" s="25">
        <f>'M(中2男･2部)単'!A37</f>
        <v>9</v>
      </c>
      <c r="B87" s="25">
        <f>'M(中2男･2部)単'!B38</f>
        <v>0</v>
      </c>
      <c r="C87" s="25">
        <f>'M(中2男･2部)単'!B37</f>
        <v>0</v>
      </c>
      <c r="D87" s="25" t="str">
        <f>'M(中2男･2部)単'!B39</f>
        <v/>
      </c>
      <c r="E87" s="25">
        <f>'M(中2男･2部)単'!D37</f>
        <v>0</v>
      </c>
      <c r="F87" s="25"/>
    </row>
    <row r="88" spans="1:6">
      <c r="A88" s="25">
        <f>'M(中2男･2部)単'!A40</f>
        <v>10</v>
      </c>
      <c r="B88" s="25">
        <f>'M(中2男･2部)単'!B41</f>
        <v>0</v>
      </c>
      <c r="C88" s="25">
        <f>'M(中2男･2部)単'!B40</f>
        <v>0</v>
      </c>
      <c r="D88" s="25" t="str">
        <f>'M(中2男･2部)単'!B42</f>
        <v/>
      </c>
      <c r="E88" s="25">
        <f>'M(中2男･2部)単'!D40</f>
        <v>0</v>
      </c>
      <c r="F88" s="25"/>
    </row>
    <row r="89" spans="1:6">
      <c r="A89" s="25">
        <f>'M(中2男･2部)単'!A43</f>
        <v>11</v>
      </c>
      <c r="B89" s="25">
        <f>'M(中2男･2部)単'!B44</f>
        <v>0</v>
      </c>
      <c r="C89" s="25">
        <f>'M(中2男･2部)単'!B43</f>
        <v>0</v>
      </c>
      <c r="D89" s="25" t="str">
        <f>'M(中2男･2部)単'!B45</f>
        <v/>
      </c>
      <c r="E89" s="25">
        <f>'M(中2男･2部)単'!D43</f>
        <v>0</v>
      </c>
      <c r="F89" s="25"/>
    </row>
    <row r="90" spans="1:6">
      <c r="A90" s="25">
        <f>'M(中2男･2部)単'!A46</f>
        <v>12</v>
      </c>
      <c r="B90" s="25">
        <f>'M(中2男･2部)単'!B47</f>
        <v>0</v>
      </c>
      <c r="C90" s="25">
        <f>'M(中2男･2部)単'!B46</f>
        <v>0</v>
      </c>
      <c r="D90" s="25" t="str">
        <f>'M(中2男･2部)単'!B48</f>
        <v/>
      </c>
      <c r="E90" s="25">
        <f>'M(中2男･2部)単'!D46</f>
        <v>0</v>
      </c>
      <c r="F90" s="25"/>
    </row>
    <row r="91" spans="1:6">
      <c r="A91" s="25">
        <f>'M(中2男･2部)単'!A49</f>
        <v>13</v>
      </c>
      <c r="B91" s="25">
        <f>'M(中2男･2部)単'!B50</f>
        <v>0</v>
      </c>
      <c r="C91" s="25">
        <f>'M(中2男･2部)単'!B49</f>
        <v>0</v>
      </c>
      <c r="D91" s="25" t="str">
        <f>'M(中2男･2部)単'!B51</f>
        <v/>
      </c>
      <c r="E91" s="25">
        <f>'M(中2男･2部)単'!D49</f>
        <v>0</v>
      </c>
      <c r="F91" s="25"/>
    </row>
    <row r="92" spans="1:6">
      <c r="A92" s="25">
        <f>'M(中2男･2部)単'!A52</f>
        <v>14</v>
      </c>
      <c r="B92" s="25">
        <f>'M(中2男･2部)単'!B53</f>
        <v>0</v>
      </c>
      <c r="C92" s="25">
        <f>'M(中2男･2部)単'!B52</f>
        <v>0</v>
      </c>
      <c r="D92" s="25" t="str">
        <f>'M(中2男･2部)単'!B54</f>
        <v/>
      </c>
      <c r="E92" s="25">
        <f>'M(中2男･2部)単'!D52</f>
        <v>0</v>
      </c>
      <c r="F92" s="25"/>
    </row>
    <row r="93" spans="1:6">
      <c r="A93" s="25">
        <f>'M(中2男･2部)単'!A55</f>
        <v>15</v>
      </c>
      <c r="B93" s="25">
        <f>'M(中2男･2部)単'!B56</f>
        <v>0</v>
      </c>
      <c r="C93" s="25">
        <f>'M(中2男･2部)単'!B55</f>
        <v>0</v>
      </c>
      <c r="D93" s="25" t="str">
        <f>'M(中2男･2部)単'!B57</f>
        <v/>
      </c>
      <c r="E93" s="25">
        <f>'M(中2男･2部)単'!D55</f>
        <v>0</v>
      </c>
      <c r="F93" s="25"/>
    </row>
    <row r="94" spans="1:6">
      <c r="A94" s="25">
        <f>'M(中2男･2部)単'!A58</f>
        <v>16</v>
      </c>
      <c r="B94" s="25">
        <f>'M(中2男･2部)単'!B59</f>
        <v>0</v>
      </c>
      <c r="C94" s="25">
        <f>'M(中2男･2部)単'!B58</f>
        <v>0</v>
      </c>
      <c r="D94" s="25" t="str">
        <f>'M(中2男･2部)単'!B60</f>
        <v/>
      </c>
      <c r="E94" s="25">
        <f>'M(中2男･2部)単'!D58</f>
        <v>0</v>
      </c>
      <c r="F94" s="25"/>
    </row>
    <row r="95" spans="1:6">
      <c r="A95" s="25">
        <f>'M(中2男･2部)単'!E13</f>
        <v>17</v>
      </c>
      <c r="B95" s="25">
        <f>'M(中2男･2部)単'!F14</f>
        <v>0</v>
      </c>
      <c r="C95" s="25">
        <f>'M(中2男･2部)単'!F13</f>
        <v>0</v>
      </c>
      <c r="D95" s="25" t="str">
        <f>'M(中2男･2部)単'!F15</f>
        <v/>
      </c>
      <c r="E95" s="25">
        <f>'M(中2男･2部)単'!H13</f>
        <v>0</v>
      </c>
      <c r="F95" s="25"/>
    </row>
    <row r="96" spans="1:6">
      <c r="A96" s="25">
        <f>'M(中2男･2部)単'!E16</f>
        <v>18</v>
      </c>
      <c r="B96" s="25">
        <f>'M(中2男･2部)単'!F17</f>
        <v>0</v>
      </c>
      <c r="C96" s="25">
        <f>'M(中2男･2部)単'!F16</f>
        <v>0</v>
      </c>
      <c r="D96" s="25" t="str">
        <f>'M(中2男･2部)単'!F18</f>
        <v/>
      </c>
      <c r="E96" s="25">
        <f>'M(中2男･2部)単'!H16</f>
        <v>0</v>
      </c>
      <c r="F96" s="25"/>
    </row>
    <row r="97" spans="1:6">
      <c r="A97" s="25">
        <f>'M(中2男･2部)単'!E19</f>
        <v>19</v>
      </c>
      <c r="B97" s="25">
        <f>'M(中2男･2部)単'!F20</f>
        <v>0</v>
      </c>
      <c r="C97" s="25">
        <f>'M(中2男･2部)単'!F19</f>
        <v>0</v>
      </c>
      <c r="D97" s="25" t="str">
        <f>'M(中2男･2部)単'!F21</f>
        <v/>
      </c>
      <c r="E97" s="25">
        <f>'M(中2男･2部)単'!H19</f>
        <v>0</v>
      </c>
      <c r="F97" s="25"/>
    </row>
    <row r="98" spans="1:6">
      <c r="A98" s="25">
        <f>'M(中2男･2部)単'!E22</f>
        <v>20</v>
      </c>
      <c r="B98" s="25">
        <f>'M(中2男･2部)単'!F23</f>
        <v>0</v>
      </c>
      <c r="C98" s="25">
        <f>'M(中2男･2部)単'!F22</f>
        <v>0</v>
      </c>
      <c r="D98" s="25" t="str">
        <f>'M(中2男･2部)単'!F24</f>
        <v/>
      </c>
      <c r="E98" s="25">
        <f>'M(中2男･2部)単'!H22</f>
        <v>0</v>
      </c>
      <c r="F98" s="25"/>
    </row>
    <row r="99" spans="1:6">
      <c r="A99" s="25">
        <f>'M(中2男･2部)単'!E25</f>
        <v>21</v>
      </c>
      <c r="B99" s="25">
        <f>'M(中2男･2部)単'!F26</f>
        <v>0</v>
      </c>
      <c r="C99" s="25">
        <f>'M(中2男･2部)単'!F25</f>
        <v>0</v>
      </c>
      <c r="D99" s="25" t="str">
        <f>'M(中2男･2部)単'!F27</f>
        <v/>
      </c>
      <c r="E99" s="25">
        <f>'M(中2男･2部)単'!H25</f>
        <v>0</v>
      </c>
      <c r="F99" s="25"/>
    </row>
    <row r="100" spans="1:6">
      <c r="A100" s="25">
        <f>'M(中2男･2部)単'!E28</f>
        <v>22</v>
      </c>
      <c r="B100" s="25">
        <f>'M(中2男･2部)単'!F29</f>
        <v>0</v>
      </c>
      <c r="C100" s="25">
        <f>'M(中2男･2部)単'!F28</f>
        <v>0</v>
      </c>
      <c r="D100" s="25" t="str">
        <f>'M(中2男･2部)単'!F30</f>
        <v/>
      </c>
      <c r="E100" s="25">
        <f>'M(中2男･2部)単'!H28</f>
        <v>0</v>
      </c>
      <c r="F100" s="25"/>
    </row>
    <row r="101" spans="1:6">
      <c r="A101" s="25">
        <f>'M(中2男･2部)単'!E31</f>
        <v>23</v>
      </c>
      <c r="B101" s="25">
        <f>'M(中2男･2部)単'!F32</f>
        <v>0</v>
      </c>
      <c r="C101" s="25">
        <f>'M(中2男･2部)単'!F31</f>
        <v>0</v>
      </c>
      <c r="D101" s="25" t="str">
        <f>'M(中2男･2部)単'!F33</f>
        <v/>
      </c>
      <c r="E101" s="25">
        <f>'M(中2男･2部)単'!H31</f>
        <v>0</v>
      </c>
      <c r="F101" s="25"/>
    </row>
    <row r="102" spans="1:6">
      <c r="A102" s="25">
        <f>'M(中2男･2部)単'!E34</f>
        <v>24</v>
      </c>
      <c r="B102" s="25">
        <f>'M(中2男･2部)単'!F35</f>
        <v>0</v>
      </c>
      <c r="C102" s="25">
        <f>'M(中2男･2部)単'!F34</f>
        <v>0</v>
      </c>
      <c r="D102" s="25" t="str">
        <f>'M(中2男･2部)単'!F36</f>
        <v/>
      </c>
      <c r="E102" s="25">
        <f>'M(中2男･2部)単'!H34</f>
        <v>0</v>
      </c>
      <c r="F102" s="25"/>
    </row>
    <row r="103" spans="1:6">
      <c r="A103" s="25">
        <f>'M(中2男･2部)単'!E37</f>
        <v>25</v>
      </c>
      <c r="B103" s="25">
        <f>'M(中2男･2部)単'!F38</f>
        <v>0</v>
      </c>
      <c r="C103" s="25">
        <f>'M(中2男･2部)単'!F37</f>
        <v>0</v>
      </c>
      <c r="D103" s="25" t="str">
        <f>'M(中2男･2部)単'!F39</f>
        <v/>
      </c>
      <c r="E103" s="25">
        <f>'M(中2男･2部)単'!H37</f>
        <v>0</v>
      </c>
      <c r="F103" s="25"/>
    </row>
    <row r="104" spans="1:6">
      <c r="A104" s="25">
        <f>'M(中2男･2部)単'!E40</f>
        <v>26</v>
      </c>
      <c r="B104" s="25">
        <f>'M(中2男･2部)単'!F41</f>
        <v>0</v>
      </c>
      <c r="C104" s="25">
        <f>'M(中2男･2部)単'!F40</f>
        <v>0</v>
      </c>
      <c r="D104" s="25" t="str">
        <f>'M(中2男･2部)単'!F42</f>
        <v/>
      </c>
      <c r="E104" s="25">
        <f>'M(中2男･2部)単'!H40</f>
        <v>0</v>
      </c>
      <c r="F104" s="25"/>
    </row>
    <row r="105" spans="1:6">
      <c r="A105" s="25">
        <f>'M(中2男･2部)単'!E43</f>
        <v>27</v>
      </c>
      <c r="B105" s="25">
        <f>'M(中2男･2部)単'!F44</f>
        <v>0</v>
      </c>
      <c r="C105" s="25">
        <f>'M(中2男･2部)単'!F43</f>
        <v>0</v>
      </c>
      <c r="D105" s="25" t="str">
        <f>'M(中2男･2部)単'!F45</f>
        <v/>
      </c>
      <c r="E105" s="25">
        <f>'M(中2男･2部)単'!H43</f>
        <v>0</v>
      </c>
      <c r="F105" s="25"/>
    </row>
    <row r="106" spans="1:6">
      <c r="A106" s="25">
        <f>'M(中2男･2部)単'!E46</f>
        <v>28</v>
      </c>
      <c r="B106" s="25">
        <f>'M(中2男･2部)単'!F47</f>
        <v>0</v>
      </c>
      <c r="C106" s="25">
        <f>'M(中2男･2部)単'!F46</f>
        <v>0</v>
      </c>
      <c r="D106" s="25" t="str">
        <f>'M(中2男･2部)単'!F48</f>
        <v/>
      </c>
      <c r="E106" s="25">
        <f>'M(中2男･2部)単'!H46</f>
        <v>0</v>
      </c>
      <c r="F106" s="25"/>
    </row>
    <row r="107" spans="1:6">
      <c r="A107" s="25">
        <f>'M(中2男･2部)単'!E49</f>
        <v>29</v>
      </c>
      <c r="B107" s="25">
        <f>'M(中2男･2部)単'!F50</f>
        <v>0</v>
      </c>
      <c r="C107" s="25">
        <f>'M(中2男･2部)単'!F49</f>
        <v>0</v>
      </c>
      <c r="D107" s="25" t="str">
        <f>'M(中2男･2部)単'!F51</f>
        <v/>
      </c>
      <c r="E107" s="25">
        <f>'M(中2男･2部)単'!H49</f>
        <v>0</v>
      </c>
      <c r="F107" s="25"/>
    </row>
    <row r="108" spans="1:6">
      <c r="A108" s="25">
        <f>'M(中2男･2部)単'!E52</f>
        <v>30</v>
      </c>
      <c r="B108" s="25">
        <f>'M(中2男･2部)単'!F53</f>
        <v>0</v>
      </c>
      <c r="C108" s="25">
        <f>'M(中2男･2部)単'!F52</f>
        <v>0</v>
      </c>
      <c r="D108" s="25" t="str">
        <f>'M(中2男･2部)単'!F54</f>
        <v/>
      </c>
      <c r="E108" s="25">
        <f>'M(中2男･2部)単'!H52</f>
        <v>0</v>
      </c>
      <c r="F108" s="25"/>
    </row>
    <row r="109" spans="1:6">
      <c r="A109" s="25">
        <f>'M(中2男･2部)単'!E55</f>
        <v>31</v>
      </c>
      <c r="B109" s="25">
        <f>'M(中2男･2部)単'!F56</f>
        <v>0</v>
      </c>
      <c r="C109" s="25">
        <f>'M(中2男･2部)単'!F55</f>
        <v>0</v>
      </c>
      <c r="D109" s="25" t="str">
        <f>'M(中2男･2部)単'!F57</f>
        <v/>
      </c>
      <c r="E109" s="25">
        <f>'M(中2男･2部)単'!H55</f>
        <v>0</v>
      </c>
      <c r="F109" s="25"/>
    </row>
    <row r="110" spans="1:6">
      <c r="A110" s="25">
        <f>'M(中2男･2部)単'!E58</f>
        <v>32</v>
      </c>
      <c r="B110" s="25">
        <f>'M(中2男･2部)単'!F59</f>
        <v>0</v>
      </c>
      <c r="C110" s="25">
        <f>'M(中2男･2部)単'!F58</f>
        <v>0</v>
      </c>
      <c r="D110" s="25" t="str">
        <f>'M(中2男･2部)単'!F60</f>
        <v/>
      </c>
      <c r="E110" s="25">
        <f>'M(中2男･2部)単'!H58</f>
        <v>0</v>
      </c>
      <c r="F110" s="25"/>
    </row>
    <row r="112" spans="1:6">
      <c r="A112" t="str">
        <f>'N(中2女･2部)単'!B8</f>
        <v>Ｎ（中２以上女子･2部）・シングルス</v>
      </c>
    </row>
    <row r="113" spans="1:6">
      <c r="A113" s="25"/>
      <c r="B113" s="25" t="s">
        <v>160</v>
      </c>
      <c r="C113" s="25" t="s">
        <v>165</v>
      </c>
      <c r="D113" s="25" t="s">
        <v>18</v>
      </c>
      <c r="E113" s="25" t="s">
        <v>162</v>
      </c>
      <c r="F113" s="25" t="s">
        <v>164</v>
      </c>
    </row>
    <row r="114" spans="1:6">
      <c r="A114" s="25">
        <f>'N(中2女･2部)単'!A13</f>
        <v>1</v>
      </c>
      <c r="B114" s="25">
        <f>'N(中2女･2部)単'!B14</f>
        <v>0</v>
      </c>
      <c r="C114" s="25">
        <f>'N(中2女･2部)単'!B13</f>
        <v>0</v>
      </c>
      <c r="D114" s="25" t="str">
        <f>'N(中2女･2部)単'!B15</f>
        <v/>
      </c>
      <c r="E114" s="25">
        <f>'N(中2女･2部)単'!D13</f>
        <v>0</v>
      </c>
      <c r="F114" s="25"/>
    </row>
    <row r="115" spans="1:6">
      <c r="A115" s="25">
        <f>'N(中2女･2部)単'!A16</f>
        <v>2</v>
      </c>
      <c r="B115" s="25">
        <f>'N(中2女･2部)単'!B17</f>
        <v>0</v>
      </c>
      <c r="C115" s="25">
        <f>'N(中2女･2部)単'!B16</f>
        <v>0</v>
      </c>
      <c r="D115" s="25" t="str">
        <f>'N(中2女･2部)単'!B18</f>
        <v/>
      </c>
      <c r="E115" s="25">
        <f>'N(中2女･2部)単'!D16</f>
        <v>0</v>
      </c>
      <c r="F115" s="25"/>
    </row>
    <row r="116" spans="1:6">
      <c r="A116" s="25">
        <f>'N(中2女･2部)単'!A19</f>
        <v>3</v>
      </c>
      <c r="B116" s="25">
        <f>'N(中2女･2部)単'!B20</f>
        <v>0</v>
      </c>
      <c r="C116" s="25">
        <f>'N(中2女･2部)単'!B19</f>
        <v>0</v>
      </c>
      <c r="D116" s="25" t="str">
        <f>'N(中2女･2部)単'!B21</f>
        <v/>
      </c>
      <c r="E116" s="25">
        <f>'N(中2女･2部)単'!D19</f>
        <v>0</v>
      </c>
      <c r="F116" s="25"/>
    </row>
    <row r="117" spans="1:6">
      <c r="A117" s="25">
        <f>'N(中2女･2部)単'!A22</f>
        <v>4</v>
      </c>
      <c r="B117" s="25">
        <f>'N(中2女･2部)単'!B23</f>
        <v>0</v>
      </c>
      <c r="C117" s="25">
        <f>'N(中2女･2部)単'!B22</f>
        <v>0</v>
      </c>
      <c r="D117" s="25" t="str">
        <f>'N(中2女･2部)単'!B24</f>
        <v/>
      </c>
      <c r="E117" s="25">
        <f>'N(中2女･2部)単'!D22</f>
        <v>0</v>
      </c>
      <c r="F117" s="25"/>
    </row>
    <row r="118" spans="1:6">
      <c r="A118" s="25">
        <f>'N(中2女･2部)単'!A25</f>
        <v>5</v>
      </c>
      <c r="B118" s="25">
        <f>'N(中2女･2部)単'!B26</f>
        <v>0</v>
      </c>
      <c r="C118" s="25">
        <f>'N(中2女･2部)単'!B25</f>
        <v>0</v>
      </c>
      <c r="D118" s="25" t="str">
        <f>'N(中2女･2部)単'!B27</f>
        <v/>
      </c>
      <c r="E118" s="25">
        <f>'N(中2女･2部)単'!D25</f>
        <v>0</v>
      </c>
      <c r="F118" s="25"/>
    </row>
    <row r="119" spans="1:6">
      <c r="A119" s="25">
        <f>'N(中2女･2部)単'!A28</f>
        <v>6</v>
      </c>
      <c r="B119" s="25">
        <f>'N(中2女･2部)単'!B29</f>
        <v>0</v>
      </c>
      <c r="C119" s="25">
        <f>'N(中2女･2部)単'!B28</f>
        <v>0</v>
      </c>
      <c r="D119" s="25" t="str">
        <f>'N(中2女･2部)単'!B30</f>
        <v/>
      </c>
      <c r="E119" s="25">
        <f>'N(中2女･2部)単'!D28</f>
        <v>0</v>
      </c>
      <c r="F119" s="25"/>
    </row>
    <row r="120" spans="1:6">
      <c r="A120" s="25">
        <f>'N(中2女･2部)単'!A31</f>
        <v>7</v>
      </c>
      <c r="B120" s="25">
        <f>'N(中2女･2部)単'!B32</f>
        <v>0</v>
      </c>
      <c r="C120" s="25">
        <f>'N(中2女･2部)単'!B31</f>
        <v>0</v>
      </c>
      <c r="D120" s="25" t="str">
        <f>'N(中2女･2部)単'!B33</f>
        <v/>
      </c>
      <c r="E120" s="25">
        <f>'N(中2女･2部)単'!D31</f>
        <v>0</v>
      </c>
      <c r="F120" s="25"/>
    </row>
    <row r="121" spans="1:6">
      <c r="A121" s="25">
        <f>'N(中2女･2部)単'!A34</f>
        <v>8</v>
      </c>
      <c r="B121" s="25">
        <f>'N(中2女･2部)単'!B35</f>
        <v>0</v>
      </c>
      <c r="C121" s="25">
        <f>'N(中2女･2部)単'!B34</f>
        <v>0</v>
      </c>
      <c r="D121" s="25" t="str">
        <f>'N(中2女･2部)単'!B36</f>
        <v/>
      </c>
      <c r="E121" s="25">
        <f>'N(中2女･2部)単'!D34</f>
        <v>0</v>
      </c>
      <c r="F121" s="25"/>
    </row>
    <row r="122" spans="1:6">
      <c r="A122" s="25">
        <f>'N(中2女･2部)単'!A37</f>
        <v>9</v>
      </c>
      <c r="B122" s="25">
        <f>'N(中2女･2部)単'!B38</f>
        <v>0</v>
      </c>
      <c r="C122" s="25">
        <f>'N(中2女･2部)単'!B37</f>
        <v>0</v>
      </c>
      <c r="D122" s="25" t="str">
        <f>'N(中2女･2部)単'!B39</f>
        <v/>
      </c>
      <c r="E122" s="25">
        <f>'N(中2女･2部)単'!D37</f>
        <v>0</v>
      </c>
      <c r="F122" s="25"/>
    </row>
    <row r="123" spans="1:6">
      <c r="A123" s="25">
        <f>'N(中2女･2部)単'!A40</f>
        <v>10</v>
      </c>
      <c r="B123" s="25">
        <f>'N(中2女･2部)単'!B41</f>
        <v>0</v>
      </c>
      <c r="C123" s="25">
        <f>'N(中2女･2部)単'!B40</f>
        <v>0</v>
      </c>
      <c r="D123" s="25" t="str">
        <f>'N(中2女･2部)単'!B42</f>
        <v/>
      </c>
      <c r="E123" s="25">
        <f>'N(中2女･2部)単'!D40</f>
        <v>0</v>
      </c>
      <c r="F123" s="25"/>
    </row>
    <row r="124" spans="1:6">
      <c r="A124" s="25">
        <f>'N(中2女･2部)単'!A43</f>
        <v>11</v>
      </c>
      <c r="B124" s="25">
        <f>'N(中2女･2部)単'!B44</f>
        <v>0</v>
      </c>
      <c r="C124" s="25">
        <f>'N(中2女･2部)単'!B43</f>
        <v>0</v>
      </c>
      <c r="D124" s="25" t="str">
        <f>'N(中2女･2部)単'!B45</f>
        <v/>
      </c>
      <c r="E124" s="25">
        <f>'N(中2女･2部)単'!D43</f>
        <v>0</v>
      </c>
      <c r="F124" s="25"/>
    </row>
    <row r="125" spans="1:6">
      <c r="A125" s="25">
        <f>'N(中2女･2部)単'!A46</f>
        <v>12</v>
      </c>
      <c r="B125" s="25">
        <f>'N(中2女･2部)単'!B47</f>
        <v>0</v>
      </c>
      <c r="C125" s="25">
        <f>'N(中2女･2部)単'!B46</f>
        <v>0</v>
      </c>
      <c r="D125" s="25" t="str">
        <f>'N(中2女･2部)単'!B48</f>
        <v/>
      </c>
      <c r="E125" s="25">
        <f>'N(中2女･2部)単'!D46</f>
        <v>0</v>
      </c>
      <c r="F125" s="25"/>
    </row>
    <row r="126" spans="1:6">
      <c r="A126" s="25">
        <f>'N(中2女･2部)単'!A49</f>
        <v>13</v>
      </c>
      <c r="B126" s="25">
        <f>'N(中2女･2部)単'!B50</f>
        <v>0</v>
      </c>
      <c r="C126" s="25">
        <f>'N(中2女･2部)単'!B49</f>
        <v>0</v>
      </c>
      <c r="D126" s="25" t="str">
        <f>'N(中2女･2部)単'!B51</f>
        <v/>
      </c>
      <c r="E126" s="25">
        <f>'N(中2女･2部)単'!D49</f>
        <v>0</v>
      </c>
      <c r="F126" s="25"/>
    </row>
    <row r="127" spans="1:6">
      <c r="A127" s="25">
        <f>'N(中2女･2部)単'!A52</f>
        <v>14</v>
      </c>
      <c r="B127" s="25">
        <f>'N(中2女･2部)単'!B53</f>
        <v>0</v>
      </c>
      <c r="C127" s="25">
        <f>'N(中2女･2部)単'!B52</f>
        <v>0</v>
      </c>
      <c r="D127" s="25" t="str">
        <f>'N(中2女･2部)単'!B54</f>
        <v/>
      </c>
      <c r="E127" s="25">
        <f>'N(中2女･2部)単'!D52</f>
        <v>0</v>
      </c>
      <c r="F127" s="25"/>
    </row>
    <row r="128" spans="1:6">
      <c r="A128" s="25">
        <f>'N(中2女･2部)単'!A55</f>
        <v>15</v>
      </c>
      <c r="B128" s="25">
        <f>'N(中2女･2部)単'!B56</f>
        <v>0</v>
      </c>
      <c r="C128" s="25">
        <f>'N(中2女･2部)単'!B55</f>
        <v>0</v>
      </c>
      <c r="D128" s="25" t="str">
        <f>'N(中2女･2部)単'!B57</f>
        <v/>
      </c>
      <c r="E128" s="25">
        <f>'N(中2女･2部)単'!D55</f>
        <v>0</v>
      </c>
      <c r="F128" s="25"/>
    </row>
    <row r="129" spans="1:6">
      <c r="A129" s="25">
        <f>'N(中2女･2部)単'!A58</f>
        <v>16</v>
      </c>
      <c r="B129" s="25">
        <f>'N(中2女･2部)単'!B59</f>
        <v>0</v>
      </c>
      <c r="C129" s="25">
        <f>'N(中2女･2部)単'!B58</f>
        <v>0</v>
      </c>
      <c r="D129" s="25" t="str">
        <f>'N(中2女･2部)単'!B60</f>
        <v/>
      </c>
      <c r="E129" s="25">
        <f>'N(中2女･2部)単'!D58</f>
        <v>0</v>
      </c>
      <c r="F129" s="25"/>
    </row>
    <row r="130" spans="1:6">
      <c r="A130" s="25">
        <f>'N(中2女･2部)単'!E13</f>
        <v>17</v>
      </c>
      <c r="B130" s="25">
        <f>'N(中2女･2部)単'!F14</f>
        <v>0</v>
      </c>
      <c r="C130" s="25">
        <f>'N(中2女･2部)単'!F13</f>
        <v>0</v>
      </c>
      <c r="D130" s="25" t="str">
        <f>'N(中2女･2部)単'!F15</f>
        <v/>
      </c>
      <c r="E130" s="25">
        <f>'N(中2女･2部)単'!H13</f>
        <v>0</v>
      </c>
      <c r="F130" s="25"/>
    </row>
    <row r="131" spans="1:6">
      <c r="A131" s="25">
        <f>'N(中2女･2部)単'!E16</f>
        <v>18</v>
      </c>
      <c r="B131" s="25">
        <f>'N(中2女･2部)単'!F17</f>
        <v>0</v>
      </c>
      <c r="C131" s="25">
        <f>'N(中2女･2部)単'!F16</f>
        <v>0</v>
      </c>
      <c r="D131" s="25" t="str">
        <f>'N(中2女･2部)単'!F18</f>
        <v/>
      </c>
      <c r="E131" s="25">
        <f>'N(中2女･2部)単'!H16</f>
        <v>0</v>
      </c>
      <c r="F131" s="25"/>
    </row>
    <row r="132" spans="1:6">
      <c r="A132" s="25">
        <f>'N(中2女･2部)単'!E19</f>
        <v>19</v>
      </c>
      <c r="B132" s="25">
        <f>'N(中2女･2部)単'!F20</f>
        <v>0</v>
      </c>
      <c r="C132" s="25">
        <f>'N(中2女･2部)単'!F19</f>
        <v>0</v>
      </c>
      <c r="D132" s="25" t="str">
        <f>'N(中2女･2部)単'!F21</f>
        <v/>
      </c>
      <c r="E132" s="25">
        <f>'N(中2女･2部)単'!H19</f>
        <v>0</v>
      </c>
      <c r="F132" s="25"/>
    </row>
    <row r="133" spans="1:6">
      <c r="A133" s="25">
        <f>'N(中2女･2部)単'!E22</f>
        <v>20</v>
      </c>
      <c r="B133" s="25">
        <f>'N(中2女･2部)単'!F23</f>
        <v>0</v>
      </c>
      <c r="C133" s="25">
        <f>'N(中2女･2部)単'!F22</f>
        <v>0</v>
      </c>
      <c r="D133" s="25" t="str">
        <f>'N(中2女･2部)単'!F24</f>
        <v/>
      </c>
      <c r="E133" s="25">
        <f>'N(中2女･2部)単'!H22</f>
        <v>0</v>
      </c>
      <c r="F133" s="25"/>
    </row>
    <row r="134" spans="1:6">
      <c r="A134" s="25">
        <f>'N(中2女･2部)単'!E25</f>
        <v>21</v>
      </c>
      <c r="B134" s="25">
        <f>'N(中2女･2部)単'!F26</f>
        <v>0</v>
      </c>
      <c r="C134" s="25">
        <f>'N(中2女･2部)単'!F25</f>
        <v>0</v>
      </c>
      <c r="D134" s="25" t="str">
        <f>'N(中2女･2部)単'!F27</f>
        <v/>
      </c>
      <c r="E134" s="25">
        <f>'N(中2女･2部)単'!H25</f>
        <v>0</v>
      </c>
      <c r="F134" s="25"/>
    </row>
    <row r="135" spans="1:6">
      <c r="A135" s="25">
        <f>'N(中2女･2部)単'!E28</f>
        <v>22</v>
      </c>
      <c r="B135" s="25">
        <f>'N(中2女･2部)単'!F29</f>
        <v>0</v>
      </c>
      <c r="C135" s="25">
        <f>'N(中2女･2部)単'!F28</f>
        <v>0</v>
      </c>
      <c r="D135" s="25" t="str">
        <f>'N(中2女･2部)単'!F30</f>
        <v/>
      </c>
      <c r="E135" s="25">
        <f>'N(中2女･2部)単'!H28</f>
        <v>0</v>
      </c>
      <c r="F135" s="25"/>
    </row>
    <row r="136" spans="1:6">
      <c r="A136" s="25">
        <f>'N(中2女･2部)単'!E31</f>
        <v>23</v>
      </c>
      <c r="B136" s="25">
        <f>'N(中2女･2部)単'!F32</f>
        <v>0</v>
      </c>
      <c r="C136" s="25">
        <f>'N(中2女･2部)単'!F31</f>
        <v>0</v>
      </c>
      <c r="D136" s="25" t="str">
        <f>'N(中2女･2部)単'!F33</f>
        <v/>
      </c>
      <c r="E136" s="25">
        <f>'N(中2女･2部)単'!H31</f>
        <v>0</v>
      </c>
      <c r="F136" s="25"/>
    </row>
    <row r="137" spans="1:6">
      <c r="A137" s="25">
        <f>'N(中2女･2部)単'!E34</f>
        <v>24</v>
      </c>
      <c r="B137" s="25">
        <f>'N(中2女･2部)単'!F35</f>
        <v>0</v>
      </c>
      <c r="C137" s="25">
        <f>'N(中2女･2部)単'!F34</f>
        <v>0</v>
      </c>
      <c r="D137" s="25" t="str">
        <f>'N(中2女･2部)単'!F36</f>
        <v/>
      </c>
      <c r="E137" s="25">
        <f>'N(中2女･2部)単'!H34</f>
        <v>0</v>
      </c>
      <c r="F137" s="25"/>
    </row>
    <row r="138" spans="1:6">
      <c r="A138" s="25">
        <f>'N(中2女･2部)単'!E37</f>
        <v>25</v>
      </c>
      <c r="B138" s="25">
        <f>'N(中2女･2部)単'!F38</f>
        <v>0</v>
      </c>
      <c r="C138" s="25">
        <f>'N(中2女･2部)単'!F37</f>
        <v>0</v>
      </c>
      <c r="D138" s="25" t="str">
        <f>'N(中2女･2部)単'!F39</f>
        <v/>
      </c>
      <c r="E138" s="25">
        <f>'N(中2女･2部)単'!H37</f>
        <v>0</v>
      </c>
      <c r="F138" s="25"/>
    </row>
    <row r="139" spans="1:6">
      <c r="A139" s="25">
        <f>'N(中2女･2部)単'!E40</f>
        <v>26</v>
      </c>
      <c r="B139" s="25">
        <f>'N(中2女･2部)単'!F41</f>
        <v>0</v>
      </c>
      <c r="C139" s="25">
        <f>'N(中2女･2部)単'!F40</f>
        <v>0</v>
      </c>
      <c r="D139" s="25" t="str">
        <f>'N(中2女･2部)単'!F42</f>
        <v/>
      </c>
      <c r="E139" s="25">
        <f>'N(中2女･2部)単'!H40</f>
        <v>0</v>
      </c>
      <c r="F139" s="25"/>
    </row>
    <row r="140" spans="1:6">
      <c r="A140" s="25">
        <f>'N(中2女･2部)単'!E43</f>
        <v>27</v>
      </c>
      <c r="B140" s="25">
        <f>'N(中2女･2部)単'!F44</f>
        <v>0</v>
      </c>
      <c r="C140" s="25">
        <f>'N(中2女･2部)単'!F43</f>
        <v>0</v>
      </c>
      <c r="D140" s="25" t="str">
        <f>'N(中2女･2部)単'!F45</f>
        <v/>
      </c>
      <c r="E140" s="25">
        <f>'N(中2女･2部)単'!H43</f>
        <v>0</v>
      </c>
      <c r="F140" s="25"/>
    </row>
    <row r="141" spans="1:6">
      <c r="A141" s="25">
        <f>'N(中2女･2部)単'!E46</f>
        <v>28</v>
      </c>
      <c r="B141" s="25">
        <f>'N(中2女･2部)単'!F47</f>
        <v>0</v>
      </c>
      <c r="C141" s="25">
        <f>'N(中2女･2部)単'!F46</f>
        <v>0</v>
      </c>
      <c r="D141" s="25" t="str">
        <f>'N(中2女･2部)単'!F48</f>
        <v/>
      </c>
      <c r="E141" s="25">
        <f>'N(中2女･2部)単'!H46</f>
        <v>0</v>
      </c>
      <c r="F141" s="25"/>
    </row>
    <row r="142" spans="1:6">
      <c r="A142" s="25">
        <f>'N(中2女･2部)単'!E49</f>
        <v>29</v>
      </c>
      <c r="B142" s="25">
        <f>'N(中2女･2部)単'!F50</f>
        <v>0</v>
      </c>
      <c r="C142" s="25">
        <f>'N(中2女･2部)単'!F49</f>
        <v>0</v>
      </c>
      <c r="D142" s="25" t="str">
        <f>'N(中2女･2部)単'!F51</f>
        <v/>
      </c>
      <c r="E142" s="25">
        <f>'N(中2女･2部)単'!H49</f>
        <v>0</v>
      </c>
      <c r="F142" s="25"/>
    </row>
    <row r="143" spans="1:6">
      <c r="A143" s="25">
        <f>'N(中2女･2部)単'!E52</f>
        <v>30</v>
      </c>
      <c r="B143" s="25">
        <f>'N(中2女･2部)単'!F53</f>
        <v>0</v>
      </c>
      <c r="C143" s="25">
        <f>'N(中2女･2部)単'!F52</f>
        <v>0</v>
      </c>
      <c r="D143" s="25" t="str">
        <f>'N(中2女･2部)単'!F54</f>
        <v/>
      </c>
      <c r="E143" s="25">
        <f>'N(中2女･2部)単'!H52</f>
        <v>0</v>
      </c>
      <c r="F143" s="25"/>
    </row>
    <row r="144" spans="1:6">
      <c r="A144" s="25">
        <f>'N(中2女･2部)単'!E55</f>
        <v>31</v>
      </c>
      <c r="B144" s="25">
        <f>'N(中2女･2部)単'!F56</f>
        <v>0</v>
      </c>
      <c r="C144" s="25">
        <f>'N(中2女･2部)単'!F55</f>
        <v>0</v>
      </c>
      <c r="D144" s="25" t="str">
        <f>'N(中2女･2部)単'!F57</f>
        <v/>
      </c>
      <c r="E144" s="25">
        <f>'N(中2女･2部)単'!H55</f>
        <v>0</v>
      </c>
      <c r="F144" s="25"/>
    </row>
    <row r="145" spans="1:6">
      <c r="A145" s="25">
        <f>'N(中2女･2部)単'!E58</f>
        <v>32</v>
      </c>
      <c r="B145" s="25">
        <f>'N(中2女･2部)単'!F59</f>
        <v>0</v>
      </c>
      <c r="C145" s="25">
        <f>'N(中2女･2部)単'!F58</f>
        <v>0</v>
      </c>
      <c r="D145" s="25" t="str">
        <f>'N(中2女･2部)単'!F60</f>
        <v/>
      </c>
      <c r="E145" s="25">
        <f>'N(中2女･2部)単'!H58</f>
        <v>0</v>
      </c>
      <c r="F145" s="25"/>
    </row>
    <row r="147" spans="1:6">
      <c r="A147" t="str">
        <f>'O(中1男･2部)単'!B8</f>
        <v>Ｏ（中１年男子･2部）・シングルス</v>
      </c>
    </row>
    <row r="148" spans="1:6">
      <c r="A148" s="25"/>
      <c r="B148" s="25" t="s">
        <v>160</v>
      </c>
      <c r="C148" s="25" t="s">
        <v>165</v>
      </c>
      <c r="D148" s="25" t="s">
        <v>18</v>
      </c>
      <c r="E148" s="25" t="s">
        <v>162</v>
      </c>
      <c r="F148" s="25" t="s">
        <v>164</v>
      </c>
    </row>
    <row r="149" spans="1:6">
      <c r="A149" s="25">
        <f>'O(中1男･2部)単'!A13</f>
        <v>1</v>
      </c>
      <c r="B149" s="25">
        <f>'O(中1男･2部)単'!B14</f>
        <v>0</v>
      </c>
      <c r="C149" s="25">
        <f>'O(中1男･2部)単'!B13</f>
        <v>0</v>
      </c>
      <c r="D149" s="25">
        <f>'O(中1男･2部)単'!B15</f>
        <v>0</v>
      </c>
      <c r="E149" s="25">
        <f>'O(中1男･2部)単'!D13</f>
        <v>0</v>
      </c>
      <c r="F149" s="25"/>
    </row>
    <row r="150" spans="1:6">
      <c r="A150" s="25">
        <f>'O(中1男･2部)単'!A16</f>
        <v>2</v>
      </c>
      <c r="B150" s="25">
        <f>'O(中1男･2部)単'!B17</f>
        <v>0</v>
      </c>
      <c r="C150" s="25">
        <f>'O(中1男･2部)単'!B16</f>
        <v>0</v>
      </c>
      <c r="D150" s="25" t="str">
        <f>'O(中1男･2部)単'!B18</f>
        <v/>
      </c>
      <c r="E150" s="25">
        <f>'O(中1男･2部)単'!D16</f>
        <v>0</v>
      </c>
      <c r="F150" s="25"/>
    </row>
    <row r="151" spans="1:6">
      <c r="A151" s="25">
        <f>'O(中1男･2部)単'!A19</f>
        <v>3</v>
      </c>
      <c r="B151" s="25">
        <f>'O(中1男･2部)単'!B20</f>
        <v>0</v>
      </c>
      <c r="C151" s="25">
        <f>'O(中1男･2部)単'!B19</f>
        <v>0</v>
      </c>
      <c r="D151" s="25" t="str">
        <f>'O(中1男･2部)単'!B21</f>
        <v/>
      </c>
      <c r="E151" s="25">
        <f>'O(中1男･2部)単'!D19</f>
        <v>0</v>
      </c>
      <c r="F151" s="25"/>
    </row>
    <row r="152" spans="1:6">
      <c r="A152" s="25">
        <f>'O(中1男･2部)単'!A22</f>
        <v>4</v>
      </c>
      <c r="B152" s="25">
        <f>'O(中1男･2部)単'!B23</f>
        <v>0</v>
      </c>
      <c r="C152" s="25">
        <f>'O(中1男･2部)単'!B22</f>
        <v>0</v>
      </c>
      <c r="D152" s="25" t="str">
        <f>'O(中1男･2部)単'!B24</f>
        <v/>
      </c>
      <c r="E152" s="25">
        <f>'O(中1男･2部)単'!D22</f>
        <v>0</v>
      </c>
      <c r="F152" s="25"/>
    </row>
    <row r="153" spans="1:6">
      <c r="A153" s="25">
        <f>'O(中1男･2部)単'!A25</f>
        <v>5</v>
      </c>
      <c r="B153" s="25">
        <f>'O(中1男･2部)単'!B26</f>
        <v>0</v>
      </c>
      <c r="C153" s="25">
        <f>'O(中1男･2部)単'!B25</f>
        <v>0</v>
      </c>
      <c r="D153" s="25" t="str">
        <f>'O(中1男･2部)単'!B27</f>
        <v/>
      </c>
      <c r="E153" s="25">
        <f>'O(中1男･2部)単'!D25</f>
        <v>0</v>
      </c>
      <c r="F153" s="25"/>
    </row>
    <row r="154" spans="1:6">
      <c r="A154" s="25">
        <f>'O(中1男･2部)単'!A28</f>
        <v>6</v>
      </c>
      <c r="B154" s="25">
        <f>'O(中1男･2部)単'!B29</f>
        <v>0</v>
      </c>
      <c r="C154" s="25">
        <f>'O(中1男･2部)単'!B28</f>
        <v>0</v>
      </c>
      <c r="D154" s="25" t="str">
        <f>'O(中1男･2部)単'!B30</f>
        <v/>
      </c>
      <c r="E154" s="25">
        <f>'O(中1男･2部)単'!D28</f>
        <v>0</v>
      </c>
      <c r="F154" s="25"/>
    </row>
    <row r="155" spans="1:6">
      <c r="A155" s="25">
        <f>'O(中1男･2部)単'!A31</f>
        <v>7</v>
      </c>
      <c r="B155" s="25">
        <f>'O(中1男･2部)単'!B32</f>
        <v>0</v>
      </c>
      <c r="C155" s="25">
        <f>'O(中1男･2部)単'!B31</f>
        <v>0</v>
      </c>
      <c r="D155" s="25" t="str">
        <f>'O(中1男･2部)単'!B33</f>
        <v/>
      </c>
      <c r="E155" s="25">
        <f>'O(中1男･2部)単'!D31</f>
        <v>0</v>
      </c>
      <c r="F155" s="25"/>
    </row>
    <row r="156" spans="1:6">
      <c r="A156" s="25">
        <f>'O(中1男･2部)単'!A34</f>
        <v>8</v>
      </c>
      <c r="B156" s="25">
        <f>'O(中1男･2部)単'!B35</f>
        <v>0</v>
      </c>
      <c r="C156" s="25">
        <f>'O(中1男･2部)単'!B34</f>
        <v>0</v>
      </c>
      <c r="D156" s="25" t="str">
        <f>'O(中1男･2部)単'!B36</f>
        <v/>
      </c>
      <c r="E156" s="25">
        <f>'O(中1男･2部)単'!D34</f>
        <v>0</v>
      </c>
      <c r="F156" s="25"/>
    </row>
    <row r="157" spans="1:6">
      <c r="A157" s="25">
        <f>'O(中1男･2部)単'!A37</f>
        <v>9</v>
      </c>
      <c r="B157" s="25">
        <f>'O(中1男･2部)単'!B38</f>
        <v>0</v>
      </c>
      <c r="C157" s="25">
        <f>'O(中1男･2部)単'!B37</f>
        <v>0</v>
      </c>
      <c r="D157" s="25" t="str">
        <f>'O(中1男･2部)単'!B39</f>
        <v/>
      </c>
      <c r="E157" s="25">
        <f>'O(中1男･2部)単'!D37</f>
        <v>0</v>
      </c>
      <c r="F157" s="25"/>
    </row>
    <row r="158" spans="1:6">
      <c r="A158" s="25">
        <f>'O(中1男･2部)単'!A40</f>
        <v>10</v>
      </c>
      <c r="B158" s="25">
        <f>'O(中1男･2部)単'!B41</f>
        <v>0</v>
      </c>
      <c r="C158" s="25">
        <f>'O(中1男･2部)単'!B40</f>
        <v>0</v>
      </c>
      <c r="D158" s="25" t="str">
        <f>'O(中1男･2部)単'!B42</f>
        <v/>
      </c>
      <c r="E158" s="25">
        <f>'O(中1男･2部)単'!D40</f>
        <v>0</v>
      </c>
      <c r="F158" s="25"/>
    </row>
    <row r="159" spans="1:6">
      <c r="A159" s="25">
        <f>'O(中1男･2部)単'!A43</f>
        <v>11</v>
      </c>
      <c r="B159" s="25">
        <f>'O(中1男･2部)単'!B44</f>
        <v>0</v>
      </c>
      <c r="C159" s="25">
        <f>'O(中1男･2部)単'!B43</f>
        <v>0</v>
      </c>
      <c r="D159" s="25" t="str">
        <f>'O(中1男･2部)単'!B45</f>
        <v/>
      </c>
      <c r="E159" s="25">
        <f>'O(中1男･2部)単'!D43</f>
        <v>0</v>
      </c>
      <c r="F159" s="25"/>
    </row>
    <row r="160" spans="1:6">
      <c r="A160" s="25">
        <f>'O(中1男･2部)単'!A46</f>
        <v>12</v>
      </c>
      <c r="B160" s="25">
        <f>'O(中1男･2部)単'!B47</f>
        <v>0</v>
      </c>
      <c r="C160" s="25">
        <f>'O(中1男･2部)単'!B46</f>
        <v>0</v>
      </c>
      <c r="D160" s="25" t="str">
        <f>'O(中1男･2部)単'!B48</f>
        <v/>
      </c>
      <c r="E160" s="25">
        <f>'O(中1男･2部)単'!D46</f>
        <v>0</v>
      </c>
      <c r="F160" s="25"/>
    </row>
    <row r="161" spans="1:6">
      <c r="A161" s="25">
        <f>'O(中1男･2部)単'!A49</f>
        <v>13</v>
      </c>
      <c r="B161" s="25">
        <f>'O(中1男･2部)単'!B50</f>
        <v>0</v>
      </c>
      <c r="C161" s="25">
        <f>'O(中1男･2部)単'!B49</f>
        <v>0</v>
      </c>
      <c r="D161" s="25" t="str">
        <f>'O(中1男･2部)単'!B51</f>
        <v/>
      </c>
      <c r="E161" s="25">
        <f>'O(中1男･2部)単'!D49</f>
        <v>0</v>
      </c>
      <c r="F161" s="25"/>
    </row>
    <row r="162" spans="1:6">
      <c r="A162" s="25">
        <f>'O(中1男･2部)単'!A52</f>
        <v>14</v>
      </c>
      <c r="B162" s="25">
        <f>'O(中1男･2部)単'!B53</f>
        <v>0</v>
      </c>
      <c r="C162" s="25">
        <f>'O(中1男･2部)単'!B52</f>
        <v>0</v>
      </c>
      <c r="D162" s="25" t="str">
        <f>'O(中1男･2部)単'!B54</f>
        <v/>
      </c>
      <c r="E162" s="25">
        <f>'O(中1男･2部)単'!D52</f>
        <v>0</v>
      </c>
      <c r="F162" s="25"/>
    </row>
    <row r="163" spans="1:6">
      <c r="A163" s="25">
        <f>'O(中1男･2部)単'!A55</f>
        <v>15</v>
      </c>
      <c r="B163" s="25">
        <f>'O(中1男･2部)単'!B56</f>
        <v>0</v>
      </c>
      <c r="C163" s="25">
        <f>'O(中1男･2部)単'!B55</f>
        <v>0</v>
      </c>
      <c r="D163" s="25" t="str">
        <f>'O(中1男･2部)単'!B57</f>
        <v/>
      </c>
      <c r="E163" s="25">
        <f>'O(中1男･2部)単'!D55</f>
        <v>0</v>
      </c>
      <c r="F163" s="25"/>
    </row>
    <row r="164" spans="1:6">
      <c r="A164" s="25">
        <f>'O(中1男･2部)単'!A58</f>
        <v>16</v>
      </c>
      <c r="B164" s="25">
        <f>'O(中1男･2部)単'!B59</f>
        <v>0</v>
      </c>
      <c r="C164" s="25">
        <f>'O(中1男･2部)単'!B58</f>
        <v>0</v>
      </c>
      <c r="D164" s="25" t="str">
        <f>'O(中1男･2部)単'!B60</f>
        <v/>
      </c>
      <c r="E164" s="25">
        <f>'O(中1男･2部)単'!D58</f>
        <v>0</v>
      </c>
      <c r="F164" s="25"/>
    </row>
    <row r="165" spans="1:6">
      <c r="A165" s="25">
        <f>'O(中1男･2部)単'!E13</f>
        <v>17</v>
      </c>
      <c r="B165" s="25">
        <f>'O(中1男･2部)単'!F14</f>
        <v>0</v>
      </c>
      <c r="C165" s="25">
        <f>'O(中1男･2部)単'!F13</f>
        <v>0</v>
      </c>
      <c r="D165" s="25" t="str">
        <f>'O(中1男･2部)単'!F15</f>
        <v/>
      </c>
      <c r="E165" s="25">
        <f>'O(中1男･2部)単'!H13</f>
        <v>0</v>
      </c>
      <c r="F165" s="25"/>
    </row>
    <row r="166" spans="1:6">
      <c r="A166" s="25">
        <f>'O(中1男･2部)単'!E16</f>
        <v>18</v>
      </c>
      <c r="B166" s="25">
        <f>'O(中1男･2部)単'!F17</f>
        <v>0</v>
      </c>
      <c r="C166" s="25">
        <f>'O(中1男･2部)単'!F16</f>
        <v>0</v>
      </c>
      <c r="D166" s="25" t="str">
        <f>'O(中1男･2部)単'!F18</f>
        <v/>
      </c>
      <c r="E166" s="25">
        <f>'O(中1男･2部)単'!H16</f>
        <v>0</v>
      </c>
      <c r="F166" s="25"/>
    </row>
    <row r="167" spans="1:6">
      <c r="A167" s="25">
        <f>'O(中1男･2部)単'!E19</f>
        <v>19</v>
      </c>
      <c r="B167" s="25">
        <f>'O(中1男･2部)単'!F20</f>
        <v>0</v>
      </c>
      <c r="C167" s="25">
        <f>'O(中1男･2部)単'!F19</f>
        <v>0</v>
      </c>
      <c r="D167" s="25" t="str">
        <f>'O(中1男･2部)単'!F21</f>
        <v/>
      </c>
      <c r="E167" s="25">
        <f>'O(中1男･2部)単'!H19</f>
        <v>0</v>
      </c>
      <c r="F167" s="25"/>
    </row>
    <row r="168" spans="1:6">
      <c r="A168" s="25">
        <f>'O(中1男･2部)単'!E22</f>
        <v>20</v>
      </c>
      <c r="B168" s="25">
        <f>'O(中1男･2部)単'!F23</f>
        <v>0</v>
      </c>
      <c r="C168" s="25">
        <f>'O(中1男･2部)単'!F22</f>
        <v>0</v>
      </c>
      <c r="D168" s="25" t="str">
        <f>'O(中1男･2部)単'!F24</f>
        <v/>
      </c>
      <c r="E168" s="25">
        <f>'O(中1男･2部)単'!H22</f>
        <v>0</v>
      </c>
      <c r="F168" s="25"/>
    </row>
    <row r="169" spans="1:6">
      <c r="A169" s="25">
        <f>'O(中1男･2部)単'!E25</f>
        <v>21</v>
      </c>
      <c r="B169" s="25">
        <f>'O(中1男･2部)単'!F26</f>
        <v>0</v>
      </c>
      <c r="C169" s="25">
        <f>'O(中1男･2部)単'!F25</f>
        <v>0</v>
      </c>
      <c r="D169" s="25" t="str">
        <f>'O(中1男･2部)単'!F27</f>
        <v/>
      </c>
      <c r="E169" s="25">
        <f>'O(中1男･2部)単'!H25</f>
        <v>0</v>
      </c>
      <c r="F169" s="25"/>
    </row>
    <row r="170" spans="1:6">
      <c r="A170" s="25">
        <f>'O(中1男･2部)単'!E28</f>
        <v>22</v>
      </c>
      <c r="B170" s="25">
        <f>'O(中1男･2部)単'!F29</f>
        <v>0</v>
      </c>
      <c r="C170" s="25">
        <f>'O(中1男･2部)単'!F28</f>
        <v>0</v>
      </c>
      <c r="D170" s="25" t="str">
        <f>'O(中1男･2部)単'!F30</f>
        <v/>
      </c>
      <c r="E170" s="25">
        <f>'O(中1男･2部)単'!H28</f>
        <v>0</v>
      </c>
      <c r="F170" s="25"/>
    </row>
    <row r="171" spans="1:6">
      <c r="A171" s="25">
        <f>'O(中1男･2部)単'!E31</f>
        <v>23</v>
      </c>
      <c r="B171" s="25">
        <f>'O(中1男･2部)単'!F32</f>
        <v>0</v>
      </c>
      <c r="C171" s="25">
        <f>'O(中1男･2部)単'!F31</f>
        <v>0</v>
      </c>
      <c r="D171" s="25" t="str">
        <f>'O(中1男･2部)単'!F33</f>
        <v/>
      </c>
      <c r="E171" s="25">
        <f>'O(中1男･2部)単'!H31</f>
        <v>0</v>
      </c>
      <c r="F171" s="25"/>
    </row>
    <row r="172" spans="1:6">
      <c r="A172" s="25">
        <f>'O(中1男･2部)単'!E34</f>
        <v>24</v>
      </c>
      <c r="B172" s="25">
        <f>'O(中1男･2部)単'!F35</f>
        <v>0</v>
      </c>
      <c r="C172" s="25">
        <f>'O(中1男･2部)単'!F34</f>
        <v>0</v>
      </c>
      <c r="D172" s="25" t="str">
        <f>'O(中1男･2部)単'!F36</f>
        <v/>
      </c>
      <c r="E172" s="25">
        <f>'O(中1男･2部)単'!H34</f>
        <v>0</v>
      </c>
      <c r="F172" s="25"/>
    </row>
    <row r="173" spans="1:6">
      <c r="A173" s="25">
        <f>'O(中1男･2部)単'!E37</f>
        <v>25</v>
      </c>
      <c r="B173" s="25">
        <f>'O(中1男･2部)単'!F38</f>
        <v>0</v>
      </c>
      <c r="C173" s="25">
        <f>'O(中1男･2部)単'!F37</f>
        <v>0</v>
      </c>
      <c r="D173" s="25" t="str">
        <f>'O(中1男･2部)単'!F39</f>
        <v/>
      </c>
      <c r="E173" s="25">
        <f>'O(中1男･2部)単'!H37</f>
        <v>0</v>
      </c>
      <c r="F173" s="25"/>
    </row>
    <row r="174" spans="1:6">
      <c r="A174" s="25">
        <f>'O(中1男･2部)単'!E40</f>
        <v>26</v>
      </c>
      <c r="B174" s="25">
        <f>'O(中1男･2部)単'!F41</f>
        <v>0</v>
      </c>
      <c r="C174" s="25">
        <f>'O(中1男･2部)単'!F40</f>
        <v>0</v>
      </c>
      <c r="D174" s="25" t="str">
        <f>'O(中1男･2部)単'!F42</f>
        <v/>
      </c>
      <c r="E174" s="25">
        <f>'O(中1男･2部)単'!H40</f>
        <v>0</v>
      </c>
      <c r="F174" s="25"/>
    </row>
    <row r="175" spans="1:6">
      <c r="A175" s="25">
        <f>'O(中1男･2部)単'!E43</f>
        <v>27</v>
      </c>
      <c r="B175" s="25">
        <f>'O(中1男･2部)単'!F44</f>
        <v>0</v>
      </c>
      <c r="C175" s="25">
        <f>'O(中1男･2部)単'!F43</f>
        <v>0</v>
      </c>
      <c r="D175" s="25" t="str">
        <f>'O(中1男･2部)単'!F45</f>
        <v/>
      </c>
      <c r="E175" s="25">
        <f>'O(中1男･2部)単'!H43</f>
        <v>0</v>
      </c>
      <c r="F175" s="25"/>
    </row>
    <row r="176" spans="1:6">
      <c r="A176" s="25">
        <f>'O(中1男･2部)単'!E46</f>
        <v>28</v>
      </c>
      <c r="B176" s="25">
        <f>'O(中1男･2部)単'!F47</f>
        <v>0</v>
      </c>
      <c r="C176" s="25">
        <f>'O(中1男･2部)単'!F46</f>
        <v>0</v>
      </c>
      <c r="D176" s="25" t="str">
        <f>'O(中1男･2部)単'!F48</f>
        <v/>
      </c>
      <c r="E176" s="25">
        <f>'O(中1男･2部)単'!H46</f>
        <v>0</v>
      </c>
      <c r="F176" s="25"/>
    </row>
    <row r="177" spans="1:6">
      <c r="A177" s="25">
        <f>'O(中1男･2部)単'!E49</f>
        <v>29</v>
      </c>
      <c r="B177" s="25">
        <f>'O(中1男･2部)単'!F50</f>
        <v>0</v>
      </c>
      <c r="C177" s="25">
        <f>'O(中1男･2部)単'!F49</f>
        <v>0</v>
      </c>
      <c r="D177" s="25" t="str">
        <f>'O(中1男･2部)単'!F51</f>
        <v/>
      </c>
      <c r="E177" s="25">
        <f>'O(中1男･2部)単'!H49</f>
        <v>0</v>
      </c>
      <c r="F177" s="25"/>
    </row>
    <row r="178" spans="1:6">
      <c r="A178" s="25">
        <f>'O(中1男･2部)単'!E52</f>
        <v>30</v>
      </c>
      <c r="B178" s="25">
        <f>'O(中1男･2部)単'!F53</f>
        <v>0</v>
      </c>
      <c r="C178" s="25">
        <f>'O(中1男･2部)単'!F52</f>
        <v>0</v>
      </c>
      <c r="D178" s="25" t="str">
        <f>'O(中1男･2部)単'!F54</f>
        <v/>
      </c>
      <c r="E178" s="25">
        <f>'O(中1男･2部)単'!H52</f>
        <v>0</v>
      </c>
      <c r="F178" s="25"/>
    </row>
    <row r="179" spans="1:6">
      <c r="A179" s="25">
        <f>'O(中1男･2部)単'!E55</f>
        <v>31</v>
      </c>
      <c r="B179" s="25">
        <f>'O(中1男･2部)単'!F56</f>
        <v>0</v>
      </c>
      <c r="C179" s="25">
        <f>'O(中1男･2部)単'!F55</f>
        <v>0</v>
      </c>
      <c r="D179" s="25" t="str">
        <f>'O(中1男･2部)単'!F57</f>
        <v/>
      </c>
      <c r="E179" s="25">
        <f>'O(中1男･2部)単'!H55</f>
        <v>0</v>
      </c>
      <c r="F179" s="25"/>
    </row>
    <row r="180" spans="1:6">
      <c r="A180" s="25">
        <f>'O(中1男･2部)単'!E58</f>
        <v>32</v>
      </c>
      <c r="B180" s="25">
        <f>'O(中1男･2部)単'!F59</f>
        <v>0</v>
      </c>
      <c r="C180" s="25">
        <f>'O(中1男･2部)単'!F58</f>
        <v>0</v>
      </c>
      <c r="D180" s="25" t="str">
        <f>'O(中1男･2部)単'!F60</f>
        <v/>
      </c>
      <c r="E180" s="25">
        <f>'O(中1男･2部)単'!H58</f>
        <v>0</v>
      </c>
      <c r="F180" s="25"/>
    </row>
    <row r="182" spans="1:6">
      <c r="A182" t="str">
        <f>'P(中1女･2部)単'!B8</f>
        <v>Ｐ（中１年女子･2部）・シングルス</v>
      </c>
    </row>
    <row r="183" spans="1:6">
      <c r="A183" s="25"/>
      <c r="B183" s="25" t="s">
        <v>160</v>
      </c>
      <c r="C183" s="25" t="s">
        <v>165</v>
      </c>
      <c r="D183" s="25" t="s">
        <v>18</v>
      </c>
      <c r="E183" s="25" t="s">
        <v>162</v>
      </c>
      <c r="F183" s="25" t="s">
        <v>164</v>
      </c>
    </row>
    <row r="184" spans="1:6">
      <c r="A184" s="25">
        <f>'P(中1女･2部)単'!A13</f>
        <v>1</v>
      </c>
      <c r="B184" s="25">
        <f>'P(中1女･2部)単'!B14</f>
        <v>0</v>
      </c>
      <c r="C184" s="25">
        <f>'P(中1女･2部)単'!B13</f>
        <v>0</v>
      </c>
      <c r="D184" s="25" t="str">
        <f>'P(中1女･2部)単'!B15</f>
        <v/>
      </c>
      <c r="E184" s="25">
        <f>'P(中1女･2部)単'!D13</f>
        <v>0</v>
      </c>
      <c r="F184" s="25"/>
    </row>
    <row r="185" spans="1:6">
      <c r="A185" s="25">
        <f>'P(中1女･2部)単'!A16</f>
        <v>2</v>
      </c>
      <c r="B185" s="25">
        <f>'P(中1女･2部)単'!B17</f>
        <v>0</v>
      </c>
      <c r="C185" s="25">
        <f>'P(中1女･2部)単'!B16</f>
        <v>0</v>
      </c>
      <c r="D185" s="25" t="str">
        <f>'P(中1女･2部)単'!B18</f>
        <v/>
      </c>
      <c r="E185" s="25">
        <f>'P(中1女･2部)単'!D16</f>
        <v>0</v>
      </c>
      <c r="F185" s="25"/>
    </row>
    <row r="186" spans="1:6">
      <c r="A186" s="25">
        <f>'P(中1女･2部)単'!A19</f>
        <v>3</v>
      </c>
      <c r="B186" s="25">
        <f>'P(中1女･2部)単'!B20</f>
        <v>0</v>
      </c>
      <c r="C186" s="25">
        <f>'P(中1女･2部)単'!B19</f>
        <v>0</v>
      </c>
      <c r="D186" s="25" t="str">
        <f>'P(中1女･2部)単'!B21</f>
        <v/>
      </c>
      <c r="E186" s="25">
        <f>'P(中1女･2部)単'!D19</f>
        <v>0</v>
      </c>
      <c r="F186" s="25"/>
    </row>
    <row r="187" spans="1:6">
      <c r="A187" s="25">
        <f>'P(中1女･2部)単'!A22</f>
        <v>4</v>
      </c>
      <c r="B187" s="25">
        <f>'P(中1女･2部)単'!B23</f>
        <v>0</v>
      </c>
      <c r="C187" s="25">
        <f>'P(中1女･2部)単'!B22</f>
        <v>0</v>
      </c>
      <c r="D187" s="25" t="str">
        <f>'P(中1女･2部)単'!B24</f>
        <v/>
      </c>
      <c r="E187" s="25">
        <f>'P(中1女･2部)単'!D22</f>
        <v>0</v>
      </c>
      <c r="F187" s="25"/>
    </row>
    <row r="188" spans="1:6">
      <c r="A188" s="25">
        <f>'P(中1女･2部)単'!A25</f>
        <v>5</v>
      </c>
      <c r="B188" s="25">
        <f>'P(中1女･2部)単'!B26</f>
        <v>0</v>
      </c>
      <c r="C188" s="25">
        <f>'P(中1女･2部)単'!B25</f>
        <v>0</v>
      </c>
      <c r="D188" s="25" t="str">
        <f>'P(中1女･2部)単'!B27</f>
        <v/>
      </c>
      <c r="E188" s="25">
        <f>'P(中1女･2部)単'!D25</f>
        <v>0</v>
      </c>
      <c r="F188" s="25"/>
    </row>
    <row r="189" spans="1:6">
      <c r="A189" s="25">
        <f>'P(中1女･2部)単'!A28</f>
        <v>6</v>
      </c>
      <c r="B189" s="25">
        <f>'P(中1女･2部)単'!B29</f>
        <v>0</v>
      </c>
      <c r="C189" s="25">
        <f>'P(中1女･2部)単'!B28</f>
        <v>0</v>
      </c>
      <c r="D189" s="25" t="str">
        <f>'P(中1女･2部)単'!B30</f>
        <v/>
      </c>
      <c r="E189" s="25">
        <f>'P(中1女･2部)単'!D28</f>
        <v>0</v>
      </c>
      <c r="F189" s="25"/>
    </row>
    <row r="190" spans="1:6">
      <c r="A190" s="25">
        <f>'P(中1女･2部)単'!A31</f>
        <v>7</v>
      </c>
      <c r="B190" s="25">
        <f>'P(中1女･2部)単'!B32</f>
        <v>0</v>
      </c>
      <c r="C190" s="25">
        <f>'P(中1女･2部)単'!B31</f>
        <v>0</v>
      </c>
      <c r="D190" s="25" t="str">
        <f>'P(中1女･2部)単'!B33</f>
        <v/>
      </c>
      <c r="E190" s="25">
        <f>'P(中1女･2部)単'!D31</f>
        <v>0</v>
      </c>
      <c r="F190" s="25"/>
    </row>
    <row r="191" spans="1:6">
      <c r="A191" s="25">
        <f>'P(中1女･2部)単'!A34</f>
        <v>8</v>
      </c>
      <c r="B191" s="25">
        <f>'P(中1女･2部)単'!B35</f>
        <v>0</v>
      </c>
      <c r="C191" s="25">
        <f>'P(中1女･2部)単'!B34</f>
        <v>0</v>
      </c>
      <c r="D191" s="25" t="str">
        <f>'P(中1女･2部)単'!B36</f>
        <v/>
      </c>
      <c r="E191" s="25">
        <f>'P(中1女･2部)単'!D34</f>
        <v>0</v>
      </c>
      <c r="F191" s="25"/>
    </row>
    <row r="192" spans="1:6">
      <c r="A192" s="25">
        <f>'P(中1女･2部)単'!A37</f>
        <v>9</v>
      </c>
      <c r="B192" s="25">
        <f>'P(中1女･2部)単'!B38</f>
        <v>0</v>
      </c>
      <c r="C192" s="25">
        <f>'P(中1女･2部)単'!B37</f>
        <v>0</v>
      </c>
      <c r="D192" s="25" t="str">
        <f>'P(中1女･2部)単'!B39</f>
        <v/>
      </c>
      <c r="E192" s="25">
        <f>'P(中1女･2部)単'!D37</f>
        <v>0</v>
      </c>
      <c r="F192" s="25"/>
    </row>
    <row r="193" spans="1:6">
      <c r="A193" s="25">
        <f>'P(中1女･2部)単'!A40</f>
        <v>10</v>
      </c>
      <c r="B193" s="25">
        <f>'P(中1女･2部)単'!B41</f>
        <v>0</v>
      </c>
      <c r="C193" s="25">
        <f>'P(中1女･2部)単'!B40</f>
        <v>0</v>
      </c>
      <c r="D193" s="25" t="str">
        <f>'P(中1女･2部)単'!B42</f>
        <v/>
      </c>
      <c r="E193" s="25">
        <f>'P(中1女･2部)単'!D40</f>
        <v>0</v>
      </c>
      <c r="F193" s="25"/>
    </row>
    <row r="194" spans="1:6">
      <c r="A194" s="25">
        <f>'P(中1女･2部)単'!A43</f>
        <v>11</v>
      </c>
      <c r="B194" s="25">
        <f>'P(中1女･2部)単'!B44</f>
        <v>0</v>
      </c>
      <c r="C194" s="25">
        <f>'P(中1女･2部)単'!B43</f>
        <v>0</v>
      </c>
      <c r="D194" s="25" t="str">
        <f>'P(中1女･2部)単'!B45</f>
        <v/>
      </c>
      <c r="E194" s="25">
        <f>'P(中1女･2部)単'!D43</f>
        <v>0</v>
      </c>
      <c r="F194" s="25"/>
    </row>
    <row r="195" spans="1:6">
      <c r="A195" s="25">
        <f>'P(中1女･2部)単'!A46</f>
        <v>12</v>
      </c>
      <c r="B195" s="25">
        <f>'P(中1女･2部)単'!B47</f>
        <v>0</v>
      </c>
      <c r="C195" s="25">
        <f>'P(中1女･2部)単'!B46</f>
        <v>0</v>
      </c>
      <c r="D195" s="25" t="str">
        <f>'P(中1女･2部)単'!B48</f>
        <v/>
      </c>
      <c r="E195" s="25">
        <f>'P(中1女･2部)単'!D46</f>
        <v>0</v>
      </c>
      <c r="F195" s="25"/>
    </row>
    <row r="196" spans="1:6">
      <c r="A196" s="25">
        <f>'P(中1女･2部)単'!A49</f>
        <v>13</v>
      </c>
      <c r="B196" s="25">
        <f>'P(中1女･2部)単'!B50</f>
        <v>0</v>
      </c>
      <c r="C196" s="25">
        <f>'P(中1女･2部)単'!B49</f>
        <v>0</v>
      </c>
      <c r="D196" s="25" t="str">
        <f>'P(中1女･2部)単'!B51</f>
        <v/>
      </c>
      <c r="E196" s="25">
        <f>'P(中1女･2部)単'!D49</f>
        <v>0</v>
      </c>
      <c r="F196" s="25"/>
    </row>
    <row r="197" spans="1:6">
      <c r="A197" s="25">
        <f>'P(中1女･2部)単'!A52</f>
        <v>14</v>
      </c>
      <c r="B197" s="25">
        <f>'P(中1女･2部)単'!B53</f>
        <v>0</v>
      </c>
      <c r="C197" s="25">
        <f>'P(中1女･2部)単'!B52</f>
        <v>0</v>
      </c>
      <c r="D197" s="25" t="str">
        <f>'P(中1女･2部)単'!B54</f>
        <v/>
      </c>
      <c r="E197" s="25">
        <f>'P(中1女･2部)単'!D52</f>
        <v>0</v>
      </c>
      <c r="F197" s="25"/>
    </row>
    <row r="198" spans="1:6">
      <c r="A198" s="25">
        <f>'P(中1女･2部)単'!A55</f>
        <v>15</v>
      </c>
      <c r="B198" s="25">
        <f>'P(中1女･2部)単'!B56</f>
        <v>0</v>
      </c>
      <c r="C198" s="25">
        <f>'P(中1女･2部)単'!B55</f>
        <v>0</v>
      </c>
      <c r="D198" s="25" t="str">
        <f>'P(中1女･2部)単'!B57</f>
        <v/>
      </c>
      <c r="E198" s="25">
        <f>'P(中1女･2部)単'!D55</f>
        <v>0</v>
      </c>
      <c r="F198" s="25"/>
    </row>
    <row r="199" spans="1:6">
      <c r="A199" s="25">
        <f>'P(中1女･2部)単'!A58</f>
        <v>16</v>
      </c>
      <c r="B199" s="25">
        <f>'P(中1女･2部)単'!B59</f>
        <v>0</v>
      </c>
      <c r="C199" s="25">
        <f>'P(中1女･2部)単'!B58</f>
        <v>0</v>
      </c>
      <c r="D199" s="25" t="str">
        <f>'P(中1女･2部)単'!B60</f>
        <v/>
      </c>
      <c r="E199" s="25">
        <f>'P(中1女･2部)単'!D58</f>
        <v>0</v>
      </c>
      <c r="F199" s="25"/>
    </row>
    <row r="200" spans="1:6">
      <c r="A200" s="25">
        <f>'P(中1女･2部)単'!E13</f>
        <v>17</v>
      </c>
      <c r="B200" s="25">
        <f>'P(中1女･2部)単'!F14</f>
        <v>0</v>
      </c>
      <c r="C200" s="25">
        <f>'P(中1女･2部)単'!F13</f>
        <v>0</v>
      </c>
      <c r="D200" s="25" t="str">
        <f>'P(中1女･2部)単'!F15</f>
        <v/>
      </c>
      <c r="E200" s="25">
        <f>'P(中1女･2部)単'!H13</f>
        <v>0</v>
      </c>
      <c r="F200" s="25"/>
    </row>
    <row r="201" spans="1:6">
      <c r="A201" s="25">
        <f>'P(中1女･2部)単'!E16</f>
        <v>18</v>
      </c>
      <c r="B201" s="25">
        <f>'P(中1女･2部)単'!F17</f>
        <v>0</v>
      </c>
      <c r="C201" s="25">
        <f>'P(中1女･2部)単'!F16</f>
        <v>0</v>
      </c>
      <c r="D201" s="25" t="str">
        <f>'P(中1女･2部)単'!F18</f>
        <v/>
      </c>
      <c r="E201" s="25">
        <f>'P(中1女･2部)単'!H16</f>
        <v>0</v>
      </c>
      <c r="F201" s="25"/>
    </row>
    <row r="202" spans="1:6">
      <c r="A202" s="25">
        <f>'P(中1女･2部)単'!E19</f>
        <v>19</v>
      </c>
      <c r="B202" s="25">
        <f>'P(中1女･2部)単'!F20</f>
        <v>0</v>
      </c>
      <c r="C202" s="25">
        <f>'P(中1女･2部)単'!F19</f>
        <v>0</v>
      </c>
      <c r="D202" s="25" t="str">
        <f>'P(中1女･2部)単'!F21</f>
        <v/>
      </c>
      <c r="E202" s="25">
        <f>'P(中1女･2部)単'!H19</f>
        <v>0</v>
      </c>
      <c r="F202" s="25"/>
    </row>
    <row r="203" spans="1:6">
      <c r="A203" s="25">
        <f>'P(中1女･2部)単'!E22</f>
        <v>20</v>
      </c>
      <c r="B203" s="25">
        <f>'P(中1女･2部)単'!F23</f>
        <v>0</v>
      </c>
      <c r="C203" s="25">
        <f>'P(中1女･2部)単'!F22</f>
        <v>0</v>
      </c>
      <c r="D203" s="25" t="str">
        <f>'P(中1女･2部)単'!F24</f>
        <v/>
      </c>
      <c r="E203" s="25">
        <f>'P(中1女･2部)単'!H22</f>
        <v>0</v>
      </c>
      <c r="F203" s="25"/>
    </row>
    <row r="204" spans="1:6">
      <c r="A204" s="25">
        <f>'P(中1女･2部)単'!E25</f>
        <v>21</v>
      </c>
      <c r="B204" s="25">
        <f>'P(中1女･2部)単'!F26</f>
        <v>0</v>
      </c>
      <c r="C204" s="25">
        <f>'P(中1女･2部)単'!F25</f>
        <v>0</v>
      </c>
      <c r="D204" s="25" t="str">
        <f>'P(中1女･2部)単'!F27</f>
        <v/>
      </c>
      <c r="E204" s="25">
        <f>'P(中1女･2部)単'!H25</f>
        <v>0</v>
      </c>
      <c r="F204" s="25"/>
    </row>
    <row r="205" spans="1:6">
      <c r="A205" s="25">
        <f>'P(中1女･2部)単'!E28</f>
        <v>22</v>
      </c>
      <c r="B205" s="25">
        <f>'P(中1女･2部)単'!F29</f>
        <v>0</v>
      </c>
      <c r="C205" s="25">
        <f>'P(中1女･2部)単'!F28</f>
        <v>0</v>
      </c>
      <c r="D205" s="25" t="str">
        <f>'P(中1女･2部)単'!F30</f>
        <v/>
      </c>
      <c r="E205" s="25">
        <f>'P(中1女･2部)単'!H28</f>
        <v>0</v>
      </c>
      <c r="F205" s="25"/>
    </row>
    <row r="206" spans="1:6">
      <c r="A206" s="25">
        <f>'P(中1女･2部)単'!E31</f>
        <v>23</v>
      </c>
      <c r="B206" s="25">
        <f>'P(中1女･2部)単'!F32</f>
        <v>0</v>
      </c>
      <c r="C206" s="25">
        <f>'P(中1女･2部)単'!F31</f>
        <v>0</v>
      </c>
      <c r="D206" s="25" t="str">
        <f>'P(中1女･2部)単'!F33</f>
        <v/>
      </c>
      <c r="E206" s="25">
        <f>'P(中1女･2部)単'!H31</f>
        <v>0</v>
      </c>
      <c r="F206" s="25"/>
    </row>
    <row r="207" spans="1:6">
      <c r="A207" s="25">
        <f>'P(中1女･2部)単'!E34</f>
        <v>24</v>
      </c>
      <c r="B207" s="25">
        <f>'P(中1女･2部)単'!F35</f>
        <v>0</v>
      </c>
      <c r="C207" s="25">
        <f>'P(中1女･2部)単'!F34</f>
        <v>0</v>
      </c>
      <c r="D207" s="25" t="str">
        <f>'P(中1女･2部)単'!F36</f>
        <v/>
      </c>
      <c r="E207" s="25">
        <f>'P(中1女･2部)単'!H34</f>
        <v>0</v>
      </c>
      <c r="F207" s="25"/>
    </row>
    <row r="208" spans="1:6">
      <c r="A208" s="25">
        <f>'P(中1女･2部)単'!E37</f>
        <v>25</v>
      </c>
      <c r="B208" s="25">
        <f>'P(中1女･2部)単'!F38</f>
        <v>0</v>
      </c>
      <c r="C208" s="25">
        <f>'P(中1女･2部)単'!F37</f>
        <v>0</v>
      </c>
      <c r="D208" s="25" t="str">
        <f>'P(中1女･2部)単'!F39</f>
        <v/>
      </c>
      <c r="E208" s="25">
        <f>'P(中1女･2部)単'!H37</f>
        <v>0</v>
      </c>
      <c r="F208" s="25"/>
    </row>
    <row r="209" spans="1:6">
      <c r="A209" s="25">
        <f>'P(中1女･2部)単'!E40</f>
        <v>26</v>
      </c>
      <c r="B209" s="25">
        <f>'P(中1女･2部)単'!F41</f>
        <v>0</v>
      </c>
      <c r="C209" s="25">
        <f>'P(中1女･2部)単'!F40</f>
        <v>0</v>
      </c>
      <c r="D209" s="25" t="str">
        <f>'P(中1女･2部)単'!F42</f>
        <v/>
      </c>
      <c r="E209" s="25">
        <f>'P(中1女･2部)単'!H40</f>
        <v>0</v>
      </c>
      <c r="F209" s="25"/>
    </row>
    <row r="210" spans="1:6">
      <c r="A210" s="25">
        <f>'P(中1女･2部)単'!E43</f>
        <v>27</v>
      </c>
      <c r="B210" s="25">
        <f>'P(中1女･2部)単'!F44</f>
        <v>0</v>
      </c>
      <c r="C210" s="25">
        <f>'P(中1女･2部)単'!F43</f>
        <v>0</v>
      </c>
      <c r="D210" s="25" t="str">
        <f>'P(中1女･2部)単'!F45</f>
        <v/>
      </c>
      <c r="E210" s="25">
        <f>'P(中1女･2部)単'!H43</f>
        <v>0</v>
      </c>
      <c r="F210" s="25"/>
    </row>
    <row r="211" spans="1:6">
      <c r="A211" s="25">
        <f>'P(中1女･2部)単'!E46</f>
        <v>28</v>
      </c>
      <c r="B211" s="25">
        <f>'P(中1女･2部)単'!F47</f>
        <v>0</v>
      </c>
      <c r="C211" s="25">
        <f>'P(中1女･2部)単'!F46</f>
        <v>0</v>
      </c>
      <c r="D211" s="25" t="str">
        <f>'P(中1女･2部)単'!F48</f>
        <v/>
      </c>
      <c r="E211" s="25">
        <f>'P(中1女･2部)単'!H46</f>
        <v>0</v>
      </c>
      <c r="F211" s="25"/>
    </row>
    <row r="212" spans="1:6">
      <c r="A212" s="25">
        <f>'P(中1女･2部)単'!E49</f>
        <v>29</v>
      </c>
      <c r="B212" s="25">
        <f>'P(中1女･2部)単'!F50</f>
        <v>0</v>
      </c>
      <c r="C212" s="25">
        <f>'P(中1女･2部)単'!F49</f>
        <v>0</v>
      </c>
      <c r="D212" s="25" t="str">
        <f>'P(中1女･2部)単'!F51</f>
        <v/>
      </c>
      <c r="E212" s="25">
        <f>'P(中1女･2部)単'!H49</f>
        <v>0</v>
      </c>
      <c r="F212" s="25"/>
    </row>
    <row r="213" spans="1:6">
      <c r="A213" s="25">
        <f>'P(中1女･2部)単'!E52</f>
        <v>30</v>
      </c>
      <c r="B213" s="25">
        <f>'P(中1女･2部)単'!F53</f>
        <v>0</v>
      </c>
      <c r="C213" s="25">
        <f>'P(中1女･2部)単'!F52</f>
        <v>0</v>
      </c>
      <c r="D213" s="25" t="str">
        <f>'P(中1女･2部)単'!F54</f>
        <v/>
      </c>
      <c r="E213" s="25">
        <f>'P(中1女･2部)単'!H52</f>
        <v>0</v>
      </c>
      <c r="F213" s="25"/>
    </row>
    <row r="214" spans="1:6">
      <c r="A214" s="25">
        <f>'P(中1女･2部)単'!E55</f>
        <v>31</v>
      </c>
      <c r="B214" s="25">
        <f>'P(中1女･2部)単'!F56</f>
        <v>0</v>
      </c>
      <c r="C214" s="25">
        <f>'P(中1女･2部)単'!F55</f>
        <v>0</v>
      </c>
      <c r="D214" s="25" t="str">
        <f>'P(中1女･2部)単'!F57</f>
        <v/>
      </c>
      <c r="E214" s="25">
        <f>'P(中1女･2部)単'!H55</f>
        <v>0</v>
      </c>
      <c r="F214" s="25"/>
    </row>
    <row r="215" spans="1:6">
      <c r="A215" s="25">
        <f>'P(中1女･2部)単'!E58</f>
        <v>32</v>
      </c>
      <c r="B215" s="25">
        <f>'P(中1女･2部)単'!F59</f>
        <v>0</v>
      </c>
      <c r="C215" s="25">
        <f>'P(中1女･2部)単'!F58</f>
        <v>0</v>
      </c>
      <c r="D215" s="25" t="str">
        <f>'P(中1女･2部)単'!F60</f>
        <v/>
      </c>
      <c r="E215" s="25">
        <f>'P(中1女･2部)単'!H58</f>
        <v>0</v>
      </c>
      <c r="F215" s="25"/>
    </row>
  </sheetData>
  <phoneticPr fontId="42"/>
  <pageMargins left="0.7" right="0.7" top="0.75" bottom="0.75" header="0.3" footer="0.3"/>
  <pageSetup paperSize="9" orientation="portrait" copies="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AD60"/>
  <sheetViews>
    <sheetView zoomScaleNormal="100" workbookViewId="0">
      <selection activeCell="I1" sqref="I1"/>
    </sheetView>
  </sheetViews>
  <sheetFormatPr defaultRowHeight="13.5"/>
  <cols>
    <col min="1" max="1" width="4.5" style="5" customWidth="1"/>
    <col min="2" max="2" width="25.75" style="5" customWidth="1"/>
    <col min="3" max="4" width="6" style="5" customWidth="1"/>
    <col min="5" max="5" width="4.5" style="5" customWidth="1"/>
    <col min="6" max="6" width="25.75" style="5" customWidth="1"/>
    <col min="7" max="8" width="6" style="5" customWidth="1"/>
    <col min="9" max="9" width="9" style="5" customWidth="1"/>
  </cols>
  <sheetData>
    <row r="1" spans="1:30" s="3" customFormat="1" ht="18.75">
      <c r="A1" s="125" t="s">
        <v>188</v>
      </c>
      <c r="B1" s="125"/>
      <c r="C1" s="125"/>
      <c r="D1" s="125"/>
      <c r="E1" s="125"/>
      <c r="F1" s="125"/>
      <c r="G1" s="125"/>
      <c r="H1" s="125"/>
      <c r="I1" s="4"/>
      <c r="AA1" s="135">
        <f>IF(OR(AB1=1,AB2=1),1,0)</f>
        <v>0</v>
      </c>
      <c r="AB1" s="25">
        <f>IF(B14="",0,1)</f>
        <v>0</v>
      </c>
      <c r="AC1" s="135">
        <f>IF(OR(AD1=1,AD2=1),1,0)</f>
        <v>0</v>
      </c>
      <c r="AD1" s="25">
        <f>IF(F14="",0,1)</f>
        <v>0</v>
      </c>
    </row>
    <row r="2" spans="1:30" ht="6" customHeight="1">
      <c r="AA2" s="135"/>
      <c r="AB2" s="25">
        <f>IF(B17="",0,1)</f>
        <v>0</v>
      </c>
      <c r="AC2" s="135"/>
      <c r="AD2" s="25">
        <f>IF(F17="",0,1)</f>
        <v>0</v>
      </c>
    </row>
    <row r="3" spans="1:30" ht="13.5" customHeight="1">
      <c r="B3" s="23" t="s">
        <v>64</v>
      </c>
      <c r="AA3" s="135">
        <f>IF(OR(AB3=1,AB4=1),1,0)</f>
        <v>0</v>
      </c>
      <c r="AB3" s="25">
        <f>IF(B20="",0,1)</f>
        <v>0</v>
      </c>
      <c r="AC3" s="135">
        <f>IF(OR(AD3=1,AD4=1),1,0)</f>
        <v>0</v>
      </c>
      <c r="AD3" s="25">
        <f>IF(F20="",0,1)</f>
        <v>0</v>
      </c>
    </row>
    <row r="4" spans="1:30" ht="13.5" customHeight="1">
      <c r="B4" s="23" t="s">
        <v>65</v>
      </c>
      <c r="AA4" s="135"/>
      <c r="AB4" s="25">
        <f>IF(B23="",0,1)</f>
        <v>0</v>
      </c>
      <c r="AC4" s="135"/>
      <c r="AD4" s="25">
        <f>IF(F23="",0,1)</f>
        <v>0</v>
      </c>
    </row>
    <row r="5" spans="1:30" ht="13.5" customHeight="1">
      <c r="B5" s="24"/>
      <c r="AA5" s="135">
        <f>IF(OR(AB5=1,AB6=1),1,0)</f>
        <v>0</v>
      </c>
      <c r="AB5" s="25">
        <f>IF(B26="",0,1)</f>
        <v>0</v>
      </c>
      <c r="AC5" s="135">
        <f>IF(OR(AD5=1,AD6=1),1,0)</f>
        <v>0</v>
      </c>
      <c r="AD5" s="25">
        <f>IF(F26="",0,1)</f>
        <v>0</v>
      </c>
    </row>
    <row r="6" spans="1:30" ht="6" customHeight="1">
      <c r="AA6" s="135"/>
      <c r="AB6" s="25">
        <f>IF(B29="",0,1)</f>
        <v>0</v>
      </c>
      <c r="AC6" s="135"/>
      <c r="AD6" s="25">
        <f>IF(F29="",0,1)</f>
        <v>0</v>
      </c>
    </row>
    <row r="7" spans="1:30" s="2" customFormat="1" ht="24" customHeight="1">
      <c r="A7" s="20" t="s">
        <v>47</v>
      </c>
      <c r="B7" s="136" t="str">
        <f>IF(集計表!$C$4="","",集計表!$C$4)</f>
        <v/>
      </c>
      <c r="C7" s="136"/>
      <c r="D7" s="136"/>
      <c r="E7" s="8" t="s">
        <v>46</v>
      </c>
      <c r="F7" s="136" t="str">
        <f>IF(集計表!$I$4="","",集計表!$I$4)</f>
        <v/>
      </c>
      <c r="G7" s="136"/>
      <c r="H7" s="136"/>
      <c r="I7" s="6"/>
      <c r="AA7" s="135">
        <f>IF(OR(AB7=1,AB8=1),1,0)</f>
        <v>0</v>
      </c>
      <c r="AB7" s="25">
        <f>IF(B32="",0,1)</f>
        <v>0</v>
      </c>
      <c r="AC7" s="135">
        <f>IF(OR(AD7=1,AD8=1),1,0)</f>
        <v>0</v>
      </c>
      <c r="AD7" s="25">
        <f>IF(F32="",0,1)</f>
        <v>0</v>
      </c>
    </row>
    <row r="8" spans="1:30" s="1" customFormat="1" ht="24" customHeight="1">
      <c r="A8" s="20" t="s">
        <v>62</v>
      </c>
      <c r="B8" s="126" t="s">
        <v>153</v>
      </c>
      <c r="C8" s="127"/>
      <c r="D8" s="128"/>
      <c r="E8" s="129" t="s">
        <v>63</v>
      </c>
      <c r="F8" s="130"/>
      <c r="G8" s="21"/>
      <c r="H8" s="22" t="str">
        <f>"/"&amp;集計表!H39</f>
        <v>/</v>
      </c>
      <c r="I8" s="7"/>
      <c r="J8" s="18" t="s">
        <v>99</v>
      </c>
      <c r="K8" s="18"/>
      <c r="L8" s="18"/>
      <c r="M8" s="18"/>
      <c r="N8" s="18"/>
      <c r="O8" s="18"/>
      <c r="AA8" s="135"/>
      <c r="AB8" s="25">
        <f>IF(B35="",0,1)</f>
        <v>0</v>
      </c>
      <c r="AC8" s="135"/>
      <c r="AD8" s="25">
        <f>IF(F35="",0,1)</f>
        <v>0</v>
      </c>
    </row>
    <row r="9" spans="1:30" ht="6" customHeight="1">
      <c r="AA9" s="135">
        <f>IF(OR(AB9=1,AB10=1),1,0)</f>
        <v>0</v>
      </c>
      <c r="AB9" s="25">
        <f>IF(B38="",0,1)</f>
        <v>0</v>
      </c>
      <c r="AC9" s="135">
        <f>IF(OR(AD9=1,AD10=1),1,0)</f>
        <v>0</v>
      </c>
      <c r="AD9" s="25">
        <f>IF(F38="",0,1)</f>
        <v>0</v>
      </c>
    </row>
    <row r="10" spans="1:30" ht="12" customHeight="1">
      <c r="A10" s="114" t="s">
        <v>38</v>
      </c>
      <c r="B10" s="123" t="s">
        <v>44</v>
      </c>
      <c r="C10" s="124"/>
      <c r="D10" s="114" t="s">
        <v>45</v>
      </c>
      <c r="E10" s="114" t="s">
        <v>38</v>
      </c>
      <c r="F10" s="123" t="s">
        <v>44</v>
      </c>
      <c r="G10" s="124"/>
      <c r="H10" s="114" t="s">
        <v>45</v>
      </c>
      <c r="AA10" s="135"/>
      <c r="AB10" s="25">
        <f>IF(B41="",0,1)</f>
        <v>0</v>
      </c>
      <c r="AC10" s="135"/>
      <c r="AD10" s="25">
        <f>IF(F41="",0,1)</f>
        <v>0</v>
      </c>
    </row>
    <row r="11" spans="1:30" ht="21" customHeight="1">
      <c r="A11" s="115"/>
      <c r="B11" s="131" t="s">
        <v>68</v>
      </c>
      <c r="C11" s="132"/>
      <c r="D11" s="115"/>
      <c r="E11" s="115"/>
      <c r="F11" s="131" t="s">
        <v>68</v>
      </c>
      <c r="G11" s="132"/>
      <c r="H11" s="115"/>
      <c r="J11" s="18" t="s">
        <v>66</v>
      </c>
      <c r="AA11" s="135">
        <f>IF(OR(AB11=1,AB12=1),1,0)</f>
        <v>0</v>
      </c>
      <c r="AB11" s="25">
        <f>IF(B44="",0,1)</f>
        <v>0</v>
      </c>
      <c r="AC11" s="135">
        <f>IF(OR(AD11=1,AD12=1),1,0)</f>
        <v>0</v>
      </c>
      <c r="AD11" s="25">
        <f>IF(F44="",0,1)</f>
        <v>0</v>
      </c>
    </row>
    <row r="12" spans="1:30" ht="13.5" customHeight="1">
      <c r="A12" s="116"/>
      <c r="B12" s="133" t="s">
        <v>48</v>
      </c>
      <c r="C12" s="134"/>
      <c r="D12" s="116"/>
      <c r="E12" s="116"/>
      <c r="F12" s="133" t="s">
        <v>48</v>
      </c>
      <c r="G12" s="134"/>
      <c r="H12" s="116"/>
      <c r="AA12" s="135"/>
      <c r="AB12" s="25">
        <f>IF(B47="",0,1)</f>
        <v>0</v>
      </c>
      <c r="AC12" s="135"/>
      <c r="AD12" s="25">
        <f>IF(F47="",0,1)</f>
        <v>0</v>
      </c>
    </row>
    <row r="13" spans="1:30" ht="12" customHeight="1">
      <c r="A13" s="114">
        <v>1</v>
      </c>
      <c r="B13" s="119"/>
      <c r="C13" s="120"/>
      <c r="D13" s="139"/>
      <c r="E13" s="114">
        <v>17</v>
      </c>
      <c r="F13" s="119"/>
      <c r="G13" s="120"/>
      <c r="H13" s="139"/>
      <c r="AA13" s="135">
        <f>IF(OR(AB13=1,AB14=1),1,0)</f>
        <v>0</v>
      </c>
      <c r="AB13" s="25">
        <f>IF(B50="",0,1)</f>
        <v>0</v>
      </c>
      <c r="AC13" s="135">
        <f>IF(OR(AD13=1,AD14=1),1,0)</f>
        <v>0</v>
      </c>
      <c r="AD13" s="25">
        <f>IF(F50="",0,1)</f>
        <v>0</v>
      </c>
    </row>
    <row r="14" spans="1:30" ht="21" customHeight="1">
      <c r="A14" s="115"/>
      <c r="B14" s="121"/>
      <c r="C14" s="122"/>
      <c r="D14" s="139"/>
      <c r="E14" s="115"/>
      <c r="F14" s="121"/>
      <c r="G14" s="122"/>
      <c r="H14" s="139"/>
      <c r="J14" s="18" t="s">
        <v>69</v>
      </c>
      <c r="AA14" s="135"/>
      <c r="AB14" s="25">
        <f>IF(B53="",0,1)</f>
        <v>0</v>
      </c>
      <c r="AC14" s="135"/>
      <c r="AD14" s="25">
        <f>IF(F53="",0,1)</f>
        <v>0</v>
      </c>
    </row>
    <row r="15" spans="1:30" ht="12" customHeight="1">
      <c r="A15" s="116"/>
      <c r="B15" s="117" t="str">
        <f>IF($F$7="","",IF(B14="","",$F$7))</f>
        <v/>
      </c>
      <c r="C15" s="118"/>
      <c r="D15" s="139"/>
      <c r="E15" s="116"/>
      <c r="F15" s="117" t="str">
        <f>IF($F$7="","",IF(F14="","",$F$7))</f>
        <v/>
      </c>
      <c r="G15" s="118"/>
      <c r="H15" s="139"/>
      <c r="AA15" s="135">
        <f>IF(OR(AB15=1,AB16=1),1,0)</f>
        <v>0</v>
      </c>
      <c r="AB15" s="25">
        <f>IF(B56="",0,1)</f>
        <v>0</v>
      </c>
      <c r="AC15" s="135">
        <f>IF(OR(AD15=1,AD16=1),1,0)</f>
        <v>0</v>
      </c>
      <c r="AD15" s="25">
        <f>IF(F56="",0,1)</f>
        <v>0</v>
      </c>
    </row>
    <row r="16" spans="1:30" ht="12" customHeight="1">
      <c r="A16" s="114">
        <v>2</v>
      </c>
      <c r="B16" s="119"/>
      <c r="C16" s="120"/>
      <c r="D16" s="139"/>
      <c r="E16" s="114">
        <v>18</v>
      </c>
      <c r="F16" s="119"/>
      <c r="G16" s="120"/>
      <c r="H16" s="139"/>
      <c r="AA16" s="135"/>
      <c r="AB16" s="25">
        <f>IF(B59="",0,1)</f>
        <v>0</v>
      </c>
      <c r="AC16" s="135"/>
      <c r="AD16" s="25">
        <f>IF(F59="",0,1)</f>
        <v>0</v>
      </c>
    </row>
    <row r="17" spans="1:30" ht="21" customHeight="1">
      <c r="A17" s="115"/>
      <c r="B17" s="121"/>
      <c r="C17" s="122"/>
      <c r="D17" s="139"/>
      <c r="E17" s="115"/>
      <c r="F17" s="121"/>
      <c r="G17" s="122"/>
      <c r="H17" s="139"/>
      <c r="AA17" s="25"/>
      <c r="AB17" s="25"/>
      <c r="AC17" s="26">
        <f>SUM(AA1:AA16,AC1:AC16)</f>
        <v>0</v>
      </c>
      <c r="AD17" s="26">
        <f>SUM(AB1:AB16,AD1:AD16)</f>
        <v>0</v>
      </c>
    </row>
    <row r="18" spans="1:30" ht="12" customHeight="1">
      <c r="A18" s="116"/>
      <c r="B18" s="117" t="str">
        <f>IF($F$7="","",IF(B17="","",$F$7))</f>
        <v/>
      </c>
      <c r="C18" s="118"/>
      <c r="D18" s="139"/>
      <c r="E18" s="116"/>
      <c r="F18" s="117" t="str">
        <f>IF($F$7="","",IF(F17="","",$F$7))</f>
        <v/>
      </c>
      <c r="G18" s="118"/>
      <c r="H18" s="139"/>
    </row>
    <row r="19" spans="1:30" ht="12" customHeight="1">
      <c r="A19" s="114">
        <v>3</v>
      </c>
      <c r="B19" s="119"/>
      <c r="C19" s="120"/>
      <c r="D19" s="139"/>
      <c r="E19" s="114">
        <v>19</v>
      </c>
      <c r="F19" s="119"/>
      <c r="G19" s="120"/>
      <c r="H19" s="139"/>
    </row>
    <row r="20" spans="1:30" ht="21" customHeight="1">
      <c r="A20" s="115"/>
      <c r="B20" s="121"/>
      <c r="C20" s="122"/>
      <c r="D20" s="139"/>
      <c r="E20" s="115"/>
      <c r="F20" s="121"/>
      <c r="G20" s="122"/>
      <c r="H20" s="139"/>
      <c r="J20" s="18"/>
    </row>
    <row r="21" spans="1:30" ht="12" customHeight="1">
      <c r="A21" s="116"/>
      <c r="B21" s="117" t="str">
        <f>IF($F$7="","",IF(B20="","",$F$7))</f>
        <v/>
      </c>
      <c r="C21" s="118"/>
      <c r="D21" s="139"/>
      <c r="E21" s="116"/>
      <c r="F21" s="117" t="str">
        <f>IF($F$7="","",IF(F20="","",$F$7))</f>
        <v/>
      </c>
      <c r="G21" s="118"/>
      <c r="H21" s="139"/>
    </row>
    <row r="22" spans="1:30" ht="12" customHeight="1">
      <c r="A22" s="114">
        <v>4</v>
      </c>
      <c r="B22" s="119"/>
      <c r="C22" s="120"/>
      <c r="D22" s="139"/>
      <c r="E22" s="114">
        <v>20</v>
      </c>
      <c r="F22" s="119"/>
      <c r="G22" s="120"/>
      <c r="H22" s="139"/>
    </row>
    <row r="23" spans="1:30" ht="21" customHeight="1">
      <c r="A23" s="115"/>
      <c r="B23" s="121"/>
      <c r="C23" s="122"/>
      <c r="D23" s="139"/>
      <c r="E23" s="115"/>
      <c r="F23" s="121"/>
      <c r="G23" s="122"/>
      <c r="H23" s="139"/>
      <c r="J23" s="18" t="s">
        <v>78</v>
      </c>
    </row>
    <row r="24" spans="1:30" ht="12" customHeight="1">
      <c r="A24" s="116"/>
      <c r="B24" s="117" t="str">
        <f>IF($F$7="","",IF(B23="","",$F$7))</f>
        <v/>
      </c>
      <c r="C24" s="118"/>
      <c r="D24" s="139"/>
      <c r="E24" s="116"/>
      <c r="F24" s="117" t="str">
        <f>IF($F$7="","",IF(F23="","",$F$7))</f>
        <v/>
      </c>
      <c r="G24" s="118"/>
      <c r="H24" s="139"/>
    </row>
    <row r="25" spans="1:30" ht="12" customHeight="1">
      <c r="A25" s="114">
        <v>5</v>
      </c>
      <c r="B25" s="119"/>
      <c r="C25" s="120"/>
      <c r="D25" s="139"/>
      <c r="E25" s="114">
        <v>21</v>
      </c>
      <c r="F25" s="119"/>
      <c r="G25" s="120"/>
      <c r="H25" s="139"/>
    </row>
    <row r="26" spans="1:30" ht="21" customHeight="1">
      <c r="A26" s="115"/>
      <c r="B26" s="121"/>
      <c r="C26" s="122"/>
      <c r="D26" s="139"/>
      <c r="E26" s="115"/>
      <c r="F26" s="121"/>
      <c r="G26" s="122"/>
      <c r="H26" s="139"/>
      <c r="J26" s="18"/>
    </row>
    <row r="27" spans="1:30" ht="12" customHeight="1">
      <c r="A27" s="116"/>
      <c r="B27" s="117" t="str">
        <f>IF($F$7="","",IF(B26="","",$F$7))</f>
        <v/>
      </c>
      <c r="C27" s="118"/>
      <c r="D27" s="139"/>
      <c r="E27" s="116"/>
      <c r="F27" s="117" t="str">
        <f>IF($F$7="","",IF(F26="","",$F$7))</f>
        <v/>
      </c>
      <c r="G27" s="118"/>
      <c r="H27" s="139"/>
    </row>
    <row r="28" spans="1:30" ht="12" customHeight="1">
      <c r="A28" s="114">
        <v>6</v>
      </c>
      <c r="B28" s="119"/>
      <c r="C28" s="120"/>
      <c r="D28" s="139"/>
      <c r="E28" s="114">
        <v>22</v>
      </c>
      <c r="F28" s="119"/>
      <c r="G28" s="120"/>
      <c r="H28" s="139"/>
    </row>
    <row r="29" spans="1:30" ht="21" customHeight="1">
      <c r="A29" s="115"/>
      <c r="B29" s="121"/>
      <c r="C29" s="122"/>
      <c r="D29" s="139"/>
      <c r="E29" s="115"/>
      <c r="F29" s="121"/>
      <c r="G29" s="122"/>
      <c r="H29" s="139"/>
      <c r="J29" s="18"/>
    </row>
    <row r="30" spans="1:30" ht="12" customHeight="1">
      <c r="A30" s="116"/>
      <c r="B30" s="117" t="str">
        <f>IF($F$7="","",IF(B29="","",$F$7))</f>
        <v/>
      </c>
      <c r="C30" s="118"/>
      <c r="D30" s="139"/>
      <c r="E30" s="116"/>
      <c r="F30" s="117" t="str">
        <f>IF($F$7="","",IF(F29="","",$F$7))</f>
        <v/>
      </c>
      <c r="G30" s="118"/>
      <c r="H30" s="139"/>
    </row>
    <row r="31" spans="1:30" ht="12" customHeight="1">
      <c r="A31" s="114">
        <v>7</v>
      </c>
      <c r="B31" s="119"/>
      <c r="C31" s="120"/>
      <c r="D31" s="139"/>
      <c r="E31" s="114">
        <v>23</v>
      </c>
      <c r="F31" s="119"/>
      <c r="G31" s="120"/>
      <c r="H31" s="139"/>
    </row>
    <row r="32" spans="1:30" ht="21" customHeight="1">
      <c r="A32" s="115"/>
      <c r="B32" s="121"/>
      <c r="C32" s="122"/>
      <c r="D32" s="139"/>
      <c r="E32" s="115"/>
      <c r="F32" s="121"/>
      <c r="G32" s="122"/>
      <c r="H32" s="139"/>
      <c r="J32" s="18"/>
    </row>
    <row r="33" spans="1:10" ht="12" customHeight="1">
      <c r="A33" s="116"/>
      <c r="B33" s="117" t="str">
        <f>IF($F$7="","",IF(B32="","",$F$7))</f>
        <v/>
      </c>
      <c r="C33" s="118"/>
      <c r="D33" s="139"/>
      <c r="E33" s="116"/>
      <c r="F33" s="117" t="str">
        <f>IF($F$7="","",IF(F32="","",$F$7))</f>
        <v/>
      </c>
      <c r="G33" s="118"/>
      <c r="H33" s="139"/>
    </row>
    <row r="34" spans="1:10" ht="12" customHeight="1">
      <c r="A34" s="114">
        <v>8</v>
      </c>
      <c r="B34" s="119"/>
      <c r="C34" s="120"/>
      <c r="D34" s="139"/>
      <c r="E34" s="114">
        <v>24</v>
      </c>
      <c r="F34" s="119"/>
      <c r="G34" s="120"/>
      <c r="H34" s="139"/>
    </row>
    <row r="35" spans="1:10" ht="21" customHeight="1">
      <c r="A35" s="115"/>
      <c r="B35" s="121"/>
      <c r="C35" s="122"/>
      <c r="D35" s="139"/>
      <c r="E35" s="115"/>
      <c r="F35" s="121"/>
      <c r="G35" s="122"/>
      <c r="H35" s="139"/>
      <c r="J35" s="18"/>
    </row>
    <row r="36" spans="1:10" ht="12" customHeight="1">
      <c r="A36" s="116"/>
      <c r="B36" s="117" t="str">
        <f>IF($F$7="","",IF(B35="","",$F$7))</f>
        <v/>
      </c>
      <c r="C36" s="118"/>
      <c r="D36" s="139"/>
      <c r="E36" s="116"/>
      <c r="F36" s="117" t="str">
        <f>IF($F$7="","",IF(F35="","",$F$7))</f>
        <v/>
      </c>
      <c r="G36" s="118"/>
      <c r="H36" s="139"/>
    </row>
    <row r="37" spans="1:10" ht="12" customHeight="1">
      <c r="A37" s="114">
        <v>9</v>
      </c>
      <c r="B37" s="119"/>
      <c r="C37" s="120"/>
      <c r="D37" s="139"/>
      <c r="E37" s="114">
        <v>25</v>
      </c>
      <c r="F37" s="119"/>
      <c r="G37" s="120"/>
      <c r="H37" s="139"/>
    </row>
    <row r="38" spans="1:10" ht="21" customHeight="1">
      <c r="A38" s="115"/>
      <c r="B38" s="121"/>
      <c r="C38" s="122"/>
      <c r="D38" s="139"/>
      <c r="E38" s="115"/>
      <c r="F38" s="121"/>
      <c r="G38" s="122"/>
      <c r="H38" s="139"/>
      <c r="J38" s="18"/>
    </row>
    <row r="39" spans="1:10" ht="12" customHeight="1">
      <c r="A39" s="116"/>
      <c r="B39" s="117" t="str">
        <f>IF($F$7="","",IF(B38="","",$F$7))</f>
        <v/>
      </c>
      <c r="C39" s="118"/>
      <c r="D39" s="139"/>
      <c r="E39" s="116"/>
      <c r="F39" s="117" t="str">
        <f>IF($F$7="","",IF(F38="","",$F$7))</f>
        <v/>
      </c>
      <c r="G39" s="118"/>
      <c r="H39" s="139"/>
    </row>
    <row r="40" spans="1:10" ht="12" customHeight="1">
      <c r="A40" s="114">
        <v>10</v>
      </c>
      <c r="B40" s="119"/>
      <c r="C40" s="120"/>
      <c r="D40" s="139"/>
      <c r="E40" s="114">
        <v>26</v>
      </c>
      <c r="F40" s="119"/>
      <c r="G40" s="120"/>
      <c r="H40" s="139"/>
    </row>
    <row r="41" spans="1:10" ht="21" customHeight="1">
      <c r="A41" s="115"/>
      <c r="B41" s="121"/>
      <c r="C41" s="122"/>
      <c r="D41" s="139"/>
      <c r="E41" s="115"/>
      <c r="F41" s="121"/>
      <c r="G41" s="122"/>
      <c r="H41" s="139"/>
      <c r="J41" s="18"/>
    </row>
    <row r="42" spans="1:10" ht="12" customHeight="1">
      <c r="A42" s="116"/>
      <c r="B42" s="117" t="str">
        <f>IF($F$7="","",IF(B41="","",$F$7))</f>
        <v/>
      </c>
      <c r="C42" s="118"/>
      <c r="D42" s="139"/>
      <c r="E42" s="116"/>
      <c r="F42" s="117" t="str">
        <f>IF($F$7="","",IF(F41="","",$F$7))</f>
        <v/>
      </c>
      <c r="G42" s="118"/>
      <c r="H42" s="139"/>
    </row>
    <row r="43" spans="1:10" ht="12" customHeight="1">
      <c r="A43" s="114">
        <v>11</v>
      </c>
      <c r="B43" s="119"/>
      <c r="C43" s="120"/>
      <c r="D43" s="139"/>
      <c r="E43" s="114">
        <v>27</v>
      </c>
      <c r="F43" s="119"/>
      <c r="G43" s="120"/>
      <c r="H43" s="139"/>
    </row>
    <row r="44" spans="1:10" ht="21" customHeight="1">
      <c r="A44" s="115"/>
      <c r="B44" s="121"/>
      <c r="C44" s="122"/>
      <c r="D44" s="139"/>
      <c r="E44" s="115"/>
      <c r="F44" s="121"/>
      <c r="G44" s="122"/>
      <c r="H44" s="139"/>
      <c r="J44" s="18"/>
    </row>
    <row r="45" spans="1:10" ht="12" customHeight="1">
      <c r="A45" s="116"/>
      <c r="B45" s="117" t="str">
        <f>IF($F$7="","",IF(B44="","",$F$7))</f>
        <v/>
      </c>
      <c r="C45" s="118"/>
      <c r="D45" s="139"/>
      <c r="E45" s="116"/>
      <c r="F45" s="117" t="str">
        <f>IF($F$7="","",IF(F44="","",$F$7))</f>
        <v/>
      </c>
      <c r="G45" s="118"/>
      <c r="H45" s="139"/>
    </row>
    <row r="46" spans="1:10" ht="12" customHeight="1">
      <c r="A46" s="114">
        <v>12</v>
      </c>
      <c r="B46" s="119"/>
      <c r="C46" s="120"/>
      <c r="D46" s="139"/>
      <c r="E46" s="114">
        <v>28</v>
      </c>
      <c r="F46" s="119"/>
      <c r="G46" s="120"/>
      <c r="H46" s="139"/>
    </row>
    <row r="47" spans="1:10" ht="21" customHeight="1">
      <c r="A47" s="115"/>
      <c r="B47" s="121"/>
      <c r="C47" s="122"/>
      <c r="D47" s="139"/>
      <c r="E47" s="115"/>
      <c r="F47" s="121"/>
      <c r="G47" s="122"/>
      <c r="H47" s="139"/>
      <c r="J47" s="18"/>
    </row>
    <row r="48" spans="1:10" ht="12" customHeight="1">
      <c r="A48" s="116"/>
      <c r="B48" s="117" t="str">
        <f>IF($F$7="","",IF(B47="","",$F$7))</f>
        <v/>
      </c>
      <c r="C48" s="118"/>
      <c r="D48" s="139"/>
      <c r="E48" s="116"/>
      <c r="F48" s="117" t="str">
        <f>IF($F$7="","",IF(F47="","",$F$7))</f>
        <v/>
      </c>
      <c r="G48" s="118"/>
      <c r="H48" s="139"/>
    </row>
    <row r="49" spans="1:10" ht="12" customHeight="1">
      <c r="A49" s="114">
        <v>13</v>
      </c>
      <c r="B49" s="119"/>
      <c r="C49" s="120"/>
      <c r="D49" s="139"/>
      <c r="E49" s="114">
        <v>29</v>
      </c>
      <c r="F49" s="119"/>
      <c r="G49" s="120"/>
      <c r="H49" s="139"/>
    </row>
    <row r="50" spans="1:10" ht="21" customHeight="1">
      <c r="A50" s="115"/>
      <c r="B50" s="121"/>
      <c r="C50" s="122"/>
      <c r="D50" s="139"/>
      <c r="E50" s="115"/>
      <c r="F50" s="121"/>
      <c r="G50" s="122"/>
      <c r="H50" s="139"/>
      <c r="J50" s="18"/>
    </row>
    <row r="51" spans="1:10" ht="12" customHeight="1">
      <c r="A51" s="116"/>
      <c r="B51" s="117" t="str">
        <f>IF($F$7="","",IF(B50="","",$F$7))</f>
        <v/>
      </c>
      <c r="C51" s="118"/>
      <c r="D51" s="139"/>
      <c r="E51" s="116"/>
      <c r="F51" s="117" t="str">
        <f>IF($F$7="","",IF(F50="","",$F$7))</f>
        <v/>
      </c>
      <c r="G51" s="118"/>
      <c r="H51" s="139"/>
    </row>
    <row r="52" spans="1:10" ht="12" customHeight="1">
      <c r="A52" s="114">
        <v>14</v>
      </c>
      <c r="B52" s="119"/>
      <c r="C52" s="120"/>
      <c r="D52" s="139"/>
      <c r="E52" s="114">
        <v>30</v>
      </c>
      <c r="F52" s="119"/>
      <c r="G52" s="120"/>
      <c r="H52" s="139"/>
    </row>
    <row r="53" spans="1:10" ht="21" customHeight="1">
      <c r="A53" s="115"/>
      <c r="B53" s="121"/>
      <c r="C53" s="122"/>
      <c r="D53" s="139"/>
      <c r="E53" s="115"/>
      <c r="F53" s="121"/>
      <c r="G53" s="122"/>
      <c r="H53" s="139"/>
      <c r="J53" s="18"/>
    </row>
    <row r="54" spans="1:10" ht="12" customHeight="1">
      <c r="A54" s="116"/>
      <c r="B54" s="117" t="str">
        <f>IF($F$7="","",IF(B53="","",$F$7))</f>
        <v/>
      </c>
      <c r="C54" s="118"/>
      <c r="D54" s="139"/>
      <c r="E54" s="116"/>
      <c r="F54" s="117" t="str">
        <f>IF($F$7="","",IF(F53="","",$F$7))</f>
        <v/>
      </c>
      <c r="G54" s="118"/>
      <c r="H54" s="139"/>
    </row>
    <row r="55" spans="1:10" ht="12" customHeight="1">
      <c r="A55" s="114">
        <v>15</v>
      </c>
      <c r="B55" s="119"/>
      <c r="C55" s="120"/>
      <c r="D55" s="139"/>
      <c r="E55" s="114">
        <v>31</v>
      </c>
      <c r="F55" s="119"/>
      <c r="G55" s="120"/>
      <c r="H55" s="139"/>
    </row>
    <row r="56" spans="1:10" ht="21" customHeight="1">
      <c r="A56" s="115"/>
      <c r="B56" s="121"/>
      <c r="C56" s="122"/>
      <c r="D56" s="139"/>
      <c r="E56" s="115"/>
      <c r="F56" s="121"/>
      <c r="G56" s="122"/>
      <c r="H56" s="139"/>
      <c r="J56" s="18"/>
    </row>
    <row r="57" spans="1:10" ht="12" customHeight="1">
      <c r="A57" s="115"/>
      <c r="B57" s="140" t="str">
        <f>IF($F$7="","",IF(B56="","",$F$7))</f>
        <v/>
      </c>
      <c r="C57" s="141"/>
      <c r="D57" s="139"/>
      <c r="E57" s="115"/>
      <c r="F57" s="140" t="str">
        <f>IF($F$7="","",IF(F56="","",$F$7))</f>
        <v/>
      </c>
      <c r="G57" s="141"/>
      <c r="H57" s="139"/>
    </row>
    <row r="58" spans="1:10" ht="12" customHeight="1">
      <c r="A58" s="114">
        <v>16</v>
      </c>
      <c r="B58" s="119"/>
      <c r="C58" s="120"/>
      <c r="D58" s="139"/>
      <c r="E58" s="114">
        <v>32</v>
      </c>
      <c r="F58" s="119"/>
      <c r="G58" s="120"/>
      <c r="H58" s="139"/>
    </row>
    <row r="59" spans="1:10" ht="21" customHeight="1">
      <c r="A59" s="115"/>
      <c r="B59" s="121"/>
      <c r="C59" s="122"/>
      <c r="D59" s="139"/>
      <c r="E59" s="115"/>
      <c r="F59" s="121"/>
      <c r="G59" s="122"/>
      <c r="H59" s="139"/>
      <c r="J59" s="18"/>
    </row>
    <row r="60" spans="1:10" ht="12" customHeight="1">
      <c r="A60" s="116"/>
      <c r="B60" s="137" t="str">
        <f>IF($F$7="","",IF(B59="","",$F$7))</f>
        <v/>
      </c>
      <c r="C60" s="138"/>
      <c r="D60" s="139"/>
      <c r="E60" s="116"/>
      <c r="F60" s="137" t="str">
        <f>IF($F$7="","",IF(F59="","",$F$7))</f>
        <v/>
      </c>
      <c r="G60" s="138"/>
      <c r="H60" s="139"/>
    </row>
  </sheetData>
  <mergeCells count="191">
    <mergeCell ref="A1:H1"/>
    <mergeCell ref="AA1:AA2"/>
    <mergeCell ref="AC1:AC2"/>
    <mergeCell ref="AA3:AA4"/>
    <mergeCell ref="AC3:AC4"/>
    <mergeCell ref="AA5:AA6"/>
    <mergeCell ref="AC5:AC6"/>
    <mergeCell ref="B15:C15"/>
    <mergeCell ref="F15:G15"/>
    <mergeCell ref="AA15:AA16"/>
    <mergeCell ref="AC15:AC16"/>
    <mergeCell ref="B7:D7"/>
    <mergeCell ref="F7:H7"/>
    <mergeCell ref="AA7:AA8"/>
    <mergeCell ref="AC7:AC8"/>
    <mergeCell ref="B8:D8"/>
    <mergeCell ref="E8:F8"/>
    <mergeCell ref="AA9:AA10"/>
    <mergeCell ref="AC9:AC10"/>
    <mergeCell ref="A10:A12"/>
    <mergeCell ref="B10:C10"/>
    <mergeCell ref="D10:D12"/>
    <mergeCell ref="E10:E12"/>
    <mergeCell ref="F10:G10"/>
    <mergeCell ref="H10:H12"/>
    <mergeCell ref="B11:C11"/>
    <mergeCell ref="F11:G11"/>
    <mergeCell ref="AA11:AA12"/>
    <mergeCell ref="AC11:AC12"/>
    <mergeCell ref="B12:C12"/>
    <mergeCell ref="F12:G12"/>
    <mergeCell ref="A16:A18"/>
    <mergeCell ref="B16:C16"/>
    <mergeCell ref="D16:D18"/>
    <mergeCell ref="E16:E18"/>
    <mergeCell ref="F16:G16"/>
    <mergeCell ref="H16:H18"/>
    <mergeCell ref="B17:C17"/>
    <mergeCell ref="F17:G17"/>
    <mergeCell ref="B18:C18"/>
    <mergeCell ref="F18:G18"/>
    <mergeCell ref="A13:A15"/>
    <mergeCell ref="B13:C13"/>
    <mergeCell ref="D13:D15"/>
    <mergeCell ref="E13:E15"/>
    <mergeCell ref="F13:G13"/>
    <mergeCell ref="H13:H15"/>
    <mergeCell ref="AA13:AA14"/>
    <mergeCell ref="AC13:AC14"/>
    <mergeCell ref="B14:C14"/>
    <mergeCell ref="F14:G14"/>
    <mergeCell ref="A19:A21"/>
    <mergeCell ref="B19:C19"/>
    <mergeCell ref="D19:D21"/>
    <mergeCell ref="E19:E21"/>
    <mergeCell ref="F19:G19"/>
    <mergeCell ref="H19:H21"/>
    <mergeCell ref="B20:C20"/>
    <mergeCell ref="F20:G20"/>
    <mergeCell ref="B21:C21"/>
    <mergeCell ref="F21:G21"/>
    <mergeCell ref="A22:A24"/>
    <mergeCell ref="B22:C22"/>
    <mergeCell ref="D22:D24"/>
    <mergeCell ref="E22:E24"/>
    <mergeCell ref="F22:G22"/>
    <mergeCell ref="H22:H24"/>
    <mergeCell ref="B23:C23"/>
    <mergeCell ref="F23:G23"/>
    <mergeCell ref="B24:C24"/>
    <mergeCell ref="F24:G24"/>
    <mergeCell ref="A25:A27"/>
    <mergeCell ref="B25:C25"/>
    <mergeCell ref="D25:D27"/>
    <mergeCell ref="E25:E27"/>
    <mergeCell ref="F25:G25"/>
    <mergeCell ref="H25:H27"/>
    <mergeCell ref="B26:C26"/>
    <mergeCell ref="F26:G26"/>
    <mergeCell ref="B27:C27"/>
    <mergeCell ref="F27:G27"/>
    <mergeCell ref="A28:A30"/>
    <mergeCell ref="B28:C28"/>
    <mergeCell ref="D28:D30"/>
    <mergeCell ref="E28:E30"/>
    <mergeCell ref="F28:G28"/>
    <mergeCell ref="H28:H30"/>
    <mergeCell ref="B29:C29"/>
    <mergeCell ref="F29:G29"/>
    <mergeCell ref="B30:C30"/>
    <mergeCell ref="F30:G30"/>
    <mergeCell ref="A31:A33"/>
    <mergeCell ref="B31:C31"/>
    <mergeCell ref="D31:D33"/>
    <mergeCell ref="E31:E33"/>
    <mergeCell ref="F31:G31"/>
    <mergeCell ref="H31:H33"/>
    <mergeCell ref="B32:C32"/>
    <mergeCell ref="F32:G32"/>
    <mergeCell ref="B33:C33"/>
    <mergeCell ref="F33:G33"/>
    <mergeCell ref="A34:A36"/>
    <mergeCell ref="B34:C34"/>
    <mergeCell ref="D34:D36"/>
    <mergeCell ref="E34:E36"/>
    <mergeCell ref="F34:G34"/>
    <mergeCell ref="H34:H36"/>
    <mergeCell ref="B35:C35"/>
    <mergeCell ref="F35:G35"/>
    <mergeCell ref="B36:C36"/>
    <mergeCell ref="F36:G36"/>
    <mergeCell ref="A37:A39"/>
    <mergeCell ref="B37:C37"/>
    <mergeCell ref="D37:D39"/>
    <mergeCell ref="E37:E39"/>
    <mergeCell ref="F37:G37"/>
    <mergeCell ref="H37:H39"/>
    <mergeCell ref="B38:C38"/>
    <mergeCell ref="F38:G38"/>
    <mergeCell ref="B39:C39"/>
    <mergeCell ref="F39:G39"/>
    <mergeCell ref="A40:A42"/>
    <mergeCell ref="B40:C40"/>
    <mergeCell ref="D40:D42"/>
    <mergeCell ref="E40:E42"/>
    <mergeCell ref="F40:G40"/>
    <mergeCell ref="H40:H42"/>
    <mergeCell ref="B41:C41"/>
    <mergeCell ref="F41:G41"/>
    <mergeCell ref="B42:C42"/>
    <mergeCell ref="F42:G42"/>
    <mergeCell ref="A43:A45"/>
    <mergeCell ref="B43:C43"/>
    <mergeCell ref="D43:D45"/>
    <mergeCell ref="E43:E45"/>
    <mergeCell ref="F43:G43"/>
    <mergeCell ref="H43:H45"/>
    <mergeCell ref="B44:C44"/>
    <mergeCell ref="F44:G44"/>
    <mergeCell ref="B45:C45"/>
    <mergeCell ref="F45:G45"/>
    <mergeCell ref="A46:A48"/>
    <mergeCell ref="B46:C46"/>
    <mergeCell ref="D46:D48"/>
    <mergeCell ref="E46:E48"/>
    <mergeCell ref="F46:G46"/>
    <mergeCell ref="H46:H48"/>
    <mergeCell ref="B47:C47"/>
    <mergeCell ref="F47:G47"/>
    <mergeCell ref="B48:C48"/>
    <mergeCell ref="F48:G48"/>
    <mergeCell ref="A49:A51"/>
    <mergeCell ref="B49:C49"/>
    <mergeCell ref="D49:D51"/>
    <mergeCell ref="E49:E51"/>
    <mergeCell ref="F49:G49"/>
    <mergeCell ref="H49:H51"/>
    <mergeCell ref="B50:C50"/>
    <mergeCell ref="F50:G50"/>
    <mergeCell ref="B51:C51"/>
    <mergeCell ref="F51:G51"/>
    <mergeCell ref="A52:A54"/>
    <mergeCell ref="B52:C52"/>
    <mergeCell ref="D52:D54"/>
    <mergeCell ref="E52:E54"/>
    <mergeCell ref="F52:G52"/>
    <mergeCell ref="H52:H54"/>
    <mergeCell ref="B53:C53"/>
    <mergeCell ref="F53:G53"/>
    <mergeCell ref="B54:C54"/>
    <mergeCell ref="F54:G54"/>
    <mergeCell ref="A55:A57"/>
    <mergeCell ref="B55:C55"/>
    <mergeCell ref="D55:D57"/>
    <mergeCell ref="E55:E57"/>
    <mergeCell ref="F55:G55"/>
    <mergeCell ref="H55:H57"/>
    <mergeCell ref="B56:C56"/>
    <mergeCell ref="F56:G56"/>
    <mergeCell ref="B57:C57"/>
    <mergeCell ref="F57:G57"/>
    <mergeCell ref="A58:A60"/>
    <mergeCell ref="B58:C58"/>
    <mergeCell ref="D58:D60"/>
    <mergeCell ref="E58:E60"/>
    <mergeCell ref="F58:G58"/>
    <mergeCell ref="H58:H60"/>
    <mergeCell ref="B59:C59"/>
    <mergeCell ref="F59:G59"/>
    <mergeCell ref="B60:C60"/>
    <mergeCell ref="F60:G60"/>
  </mergeCells>
  <phoneticPr fontId="42"/>
  <dataValidations count="2">
    <dataValidation type="list" allowBlank="1" showInputMessage="1" showErrorMessage="1" sqref="D13:D60 H13:H60">
      <formula1>"3,2,1"</formula1>
    </dataValidation>
    <dataValidation type="list" allowBlank="1" showInputMessage="1" showErrorMessage="1" sqref="G8">
      <formula1>"1,2,3,4,5,6,7,8"</formula1>
    </dataValidation>
  </dataValidations>
  <pageMargins left="0.74803149606299213" right="0.70866141732283472" top="0.27559055118110237" bottom="0.15748031496062992" header="0.11811023622047245" footer="0.11811023622047245"/>
  <pageSetup paperSize="9" scale="96" orientation="portrait" blackAndWhite="1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1:IV83"/>
  <sheetViews>
    <sheetView tabSelected="1" topLeftCell="A34" zoomScale="130" zoomScaleNormal="130" workbookViewId="0">
      <selection activeCell="I47" sqref="I47"/>
    </sheetView>
  </sheetViews>
  <sheetFormatPr defaultColWidth="8.125" defaultRowHeight="14.25"/>
  <cols>
    <col min="1" max="1" width="3.375" style="7" customWidth="1"/>
    <col min="2" max="2" width="11.25" style="7" customWidth="1"/>
    <col min="3" max="3" width="16.75" style="7" customWidth="1"/>
    <col min="4" max="4" width="19.75" style="7" customWidth="1"/>
    <col min="5" max="6" width="10.5" style="7" customWidth="1"/>
    <col min="7" max="7" width="16.5" style="7" customWidth="1"/>
    <col min="8" max="8" width="11.75" style="7" customWidth="1"/>
    <col min="9" max="256" width="8.125" style="7"/>
  </cols>
  <sheetData>
    <row r="1" spans="1:256" ht="17.25">
      <c r="A1" s="68" t="s">
        <v>189</v>
      </c>
      <c r="B1" s="68"/>
      <c r="C1" s="68"/>
      <c r="D1" s="68"/>
      <c r="E1" s="68"/>
      <c r="F1" s="68"/>
      <c r="G1" s="68"/>
      <c r="H1" s="28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spans="1:256" s="30" customFormat="1" ht="12">
      <c r="B2" s="31"/>
    </row>
    <row r="3" spans="1:256" s="30" customFormat="1" ht="12">
      <c r="A3" s="32">
        <v>1</v>
      </c>
      <c r="B3" s="30" t="s">
        <v>17</v>
      </c>
    </row>
    <row r="4" spans="1:256" s="30" customFormat="1" ht="6" customHeight="1"/>
    <row r="5" spans="1:256" s="30" customFormat="1" ht="12">
      <c r="A5" s="30">
        <v>2</v>
      </c>
      <c r="B5" s="30" t="s">
        <v>40</v>
      </c>
    </row>
    <row r="6" spans="1:256" s="30" customFormat="1" ht="6" customHeight="1"/>
    <row r="7" spans="1:256" s="30" customFormat="1" ht="12">
      <c r="B7" s="33" t="s">
        <v>7</v>
      </c>
      <c r="C7" s="33" t="s">
        <v>0</v>
      </c>
      <c r="D7" s="34" t="s">
        <v>1</v>
      </c>
      <c r="E7" s="35" t="s">
        <v>2</v>
      </c>
      <c r="F7" s="36" t="s">
        <v>3</v>
      </c>
    </row>
    <row r="8" spans="1:256" s="30" customFormat="1" ht="12" customHeight="1">
      <c r="B8" s="54" t="s">
        <v>196</v>
      </c>
      <c r="C8" s="57" t="s">
        <v>175</v>
      </c>
      <c r="D8" s="52" t="s">
        <v>84</v>
      </c>
      <c r="E8" s="60">
        <v>0.33333333333333331</v>
      </c>
      <c r="F8" s="63">
        <v>0.375</v>
      </c>
    </row>
    <row r="9" spans="1:256" s="30" customFormat="1" ht="12">
      <c r="B9" s="69"/>
      <c r="C9" s="58"/>
      <c r="D9" s="142" t="s">
        <v>85</v>
      </c>
      <c r="E9" s="61"/>
      <c r="F9" s="64"/>
    </row>
    <row r="10" spans="1:256" s="30" customFormat="1" ht="12">
      <c r="B10" s="70"/>
      <c r="C10" s="59"/>
      <c r="D10" s="53" t="s">
        <v>86</v>
      </c>
      <c r="E10" s="62"/>
      <c r="F10" s="65"/>
    </row>
    <row r="11" spans="1:256" s="30" customFormat="1" ht="12">
      <c r="B11" s="54" t="s">
        <v>190</v>
      </c>
      <c r="C11" s="57" t="s">
        <v>182</v>
      </c>
      <c r="D11" s="52" t="s">
        <v>84</v>
      </c>
      <c r="E11" s="60">
        <v>0.33333333333333331</v>
      </c>
      <c r="F11" s="63">
        <v>0.375</v>
      </c>
    </row>
    <row r="12" spans="1:256" s="30" customFormat="1" ht="12">
      <c r="B12" s="69"/>
      <c r="C12" s="58"/>
      <c r="D12" s="142" t="s">
        <v>85</v>
      </c>
      <c r="E12" s="61"/>
      <c r="F12" s="64"/>
    </row>
    <row r="13" spans="1:256" s="30" customFormat="1" ht="12">
      <c r="B13" s="70"/>
      <c r="C13" s="59"/>
      <c r="D13" s="53" t="s">
        <v>86</v>
      </c>
      <c r="E13" s="62"/>
      <c r="F13" s="65"/>
    </row>
    <row r="14" spans="1:256" s="30" customFormat="1" ht="12" customHeight="1">
      <c r="B14" s="54" t="s">
        <v>191</v>
      </c>
      <c r="C14" s="57" t="s">
        <v>194</v>
      </c>
      <c r="D14" s="52" t="s">
        <v>192</v>
      </c>
      <c r="E14" s="60">
        <v>0.33333333333333331</v>
      </c>
      <c r="F14" s="63">
        <v>0.375</v>
      </c>
    </row>
    <row r="15" spans="1:256" s="30" customFormat="1" ht="13.15" customHeight="1">
      <c r="B15" s="55"/>
      <c r="C15" s="58"/>
      <c r="D15" s="142" t="s">
        <v>200</v>
      </c>
      <c r="E15" s="61"/>
      <c r="F15" s="64"/>
    </row>
    <row r="16" spans="1:256" s="30" customFormat="1" ht="12">
      <c r="B16" s="56"/>
      <c r="C16" s="59"/>
      <c r="D16" s="53" t="s">
        <v>86</v>
      </c>
      <c r="E16" s="62"/>
      <c r="F16" s="65"/>
    </row>
    <row r="17" spans="1:7" s="30" customFormat="1" ht="12">
      <c r="B17" s="54" t="s">
        <v>193</v>
      </c>
      <c r="C17" s="57" t="s">
        <v>195</v>
      </c>
      <c r="D17" s="52" t="s">
        <v>192</v>
      </c>
      <c r="E17" s="60">
        <v>0.33333333333333331</v>
      </c>
      <c r="F17" s="63">
        <v>0.375</v>
      </c>
    </row>
    <row r="18" spans="1:7" s="30" customFormat="1" ht="12">
      <c r="B18" s="55"/>
      <c r="C18" s="58"/>
      <c r="D18" s="142" t="s">
        <v>200</v>
      </c>
      <c r="E18" s="61"/>
      <c r="F18" s="64"/>
    </row>
    <row r="19" spans="1:7" s="30" customFormat="1" ht="12">
      <c r="B19" s="56"/>
      <c r="C19" s="59"/>
      <c r="D19" s="53" t="s">
        <v>86</v>
      </c>
      <c r="E19" s="62"/>
      <c r="F19" s="65"/>
    </row>
    <row r="20" spans="1:7" s="30" customFormat="1" ht="6" customHeight="1"/>
    <row r="21" spans="1:7" s="30" customFormat="1" ht="12">
      <c r="A21" s="30">
        <v>3</v>
      </c>
      <c r="B21" s="30" t="s">
        <v>16</v>
      </c>
      <c r="C21" s="37" t="s">
        <v>88</v>
      </c>
      <c r="D21" s="37"/>
      <c r="E21" s="37" t="s">
        <v>87</v>
      </c>
    </row>
    <row r="22" spans="1:7" s="30" customFormat="1" ht="12">
      <c r="C22" s="38" t="s">
        <v>116</v>
      </c>
      <c r="D22" s="37"/>
      <c r="E22" s="38" t="s">
        <v>112</v>
      </c>
      <c r="F22" s="37"/>
    </row>
    <row r="23" spans="1:7" s="30" customFormat="1" ht="12">
      <c r="C23" s="38" t="s">
        <v>117</v>
      </c>
      <c r="D23" s="37"/>
      <c r="E23" s="38" t="s">
        <v>113</v>
      </c>
      <c r="F23" s="37"/>
    </row>
    <row r="24" spans="1:7" s="30" customFormat="1" ht="12">
      <c r="C24" s="38" t="s">
        <v>118</v>
      </c>
      <c r="E24" s="38" t="s">
        <v>114</v>
      </c>
    </row>
    <row r="25" spans="1:7" s="30" customFormat="1" ht="12">
      <c r="C25" s="38" t="s">
        <v>119</v>
      </c>
      <c r="E25" s="38" t="s">
        <v>115</v>
      </c>
    </row>
    <row r="26" spans="1:7" s="30" customFormat="1" ht="12">
      <c r="C26" s="39" t="s">
        <v>102</v>
      </c>
      <c r="D26" s="39"/>
      <c r="E26" s="39" t="s">
        <v>100</v>
      </c>
      <c r="F26" s="39"/>
      <c r="G26" s="39"/>
    </row>
    <row r="27" spans="1:7" s="30" customFormat="1" ht="12">
      <c r="C27" s="39" t="s">
        <v>103</v>
      </c>
      <c r="D27" s="39"/>
      <c r="E27" s="39" t="s">
        <v>101</v>
      </c>
      <c r="F27" s="39"/>
      <c r="G27" s="39"/>
    </row>
    <row r="28" spans="1:7" s="30" customFormat="1" ht="12">
      <c r="C28" s="39" t="s">
        <v>104</v>
      </c>
      <c r="D28" s="39"/>
      <c r="E28" s="39" t="s">
        <v>106</v>
      </c>
      <c r="F28" s="39"/>
      <c r="G28" s="39"/>
    </row>
    <row r="29" spans="1:7" s="30" customFormat="1" ht="12">
      <c r="C29" s="39" t="s">
        <v>105</v>
      </c>
      <c r="D29" s="39"/>
      <c r="E29" s="39" t="s">
        <v>107</v>
      </c>
      <c r="F29" s="39"/>
      <c r="G29" s="39"/>
    </row>
    <row r="30" spans="1:7" s="30" customFormat="1" ht="6" customHeight="1"/>
    <row r="31" spans="1:7" s="30" customFormat="1" ht="12">
      <c r="A31" s="30">
        <v>4</v>
      </c>
      <c r="B31" s="30" t="s">
        <v>15</v>
      </c>
      <c r="C31" s="30" t="s">
        <v>177</v>
      </c>
    </row>
    <row r="32" spans="1:7" s="30" customFormat="1" ht="12">
      <c r="C32" s="30" t="s">
        <v>178</v>
      </c>
    </row>
    <row r="33" spans="1:8" s="30" customFormat="1" ht="12">
      <c r="B33" s="30" t="s">
        <v>4</v>
      </c>
      <c r="C33" s="30" t="s">
        <v>121</v>
      </c>
    </row>
    <row r="34" spans="1:8" s="30" customFormat="1" ht="12">
      <c r="B34" s="30" t="s">
        <v>4</v>
      </c>
      <c r="C34" s="30" t="s">
        <v>122</v>
      </c>
    </row>
    <row r="35" spans="1:8" s="30" customFormat="1" ht="12">
      <c r="C35" s="30" t="s">
        <v>120</v>
      </c>
    </row>
    <row r="36" spans="1:8" s="30" customFormat="1" ht="12">
      <c r="B36" s="30" t="s">
        <v>4</v>
      </c>
      <c r="C36" s="30" t="s">
        <v>89</v>
      </c>
    </row>
    <row r="37" spans="1:8" s="30" customFormat="1" ht="6" customHeight="1"/>
    <row r="38" spans="1:8" s="30" customFormat="1" ht="12">
      <c r="A38" s="30">
        <v>5</v>
      </c>
      <c r="B38" s="30" t="s">
        <v>14</v>
      </c>
      <c r="C38" s="30" t="s">
        <v>90</v>
      </c>
    </row>
    <row r="39" spans="1:8" s="30" customFormat="1" ht="12">
      <c r="B39" s="30" t="s">
        <v>5</v>
      </c>
      <c r="C39" s="30" t="s">
        <v>183</v>
      </c>
    </row>
    <row r="40" spans="1:8" s="30" customFormat="1" ht="12">
      <c r="C40" s="30" t="s">
        <v>79</v>
      </c>
    </row>
    <row r="41" spans="1:8" s="30" customFormat="1" ht="12">
      <c r="C41" s="30" t="s">
        <v>80</v>
      </c>
    </row>
    <row r="42" spans="1:8" s="30" customFormat="1" ht="6" customHeight="1"/>
    <row r="43" spans="1:8" s="30" customFormat="1" ht="12">
      <c r="A43" s="30">
        <v>6</v>
      </c>
      <c r="B43" s="30" t="s">
        <v>13</v>
      </c>
      <c r="C43" s="30" t="s">
        <v>184</v>
      </c>
    </row>
    <row r="44" spans="1:8" s="30" customFormat="1" ht="6" customHeight="1"/>
    <row r="45" spans="1:8" s="30" customFormat="1" ht="12">
      <c r="A45" s="30">
        <v>7</v>
      </c>
      <c r="B45" s="30" t="s">
        <v>12</v>
      </c>
      <c r="C45" s="30" t="s">
        <v>6</v>
      </c>
    </row>
    <row r="46" spans="1:8" s="30" customFormat="1" ht="12">
      <c r="C46" s="37" t="s">
        <v>70</v>
      </c>
      <c r="D46" s="37"/>
    </row>
    <row r="47" spans="1:8" s="30" customFormat="1" ht="12">
      <c r="C47" s="38" t="s">
        <v>123</v>
      </c>
      <c r="H47" s="37"/>
    </row>
    <row r="48" spans="1:8" s="30" customFormat="1" ht="12">
      <c r="C48" s="30" t="s">
        <v>91</v>
      </c>
    </row>
    <row r="49" spans="1:7" s="30" customFormat="1" ht="12">
      <c r="C49" s="40" t="s">
        <v>92</v>
      </c>
    </row>
    <row r="50" spans="1:7" s="30" customFormat="1" ht="12">
      <c r="C50" s="40" t="s">
        <v>93</v>
      </c>
    </row>
    <row r="51" spans="1:7" s="30" customFormat="1" ht="6" customHeight="1"/>
    <row r="52" spans="1:7" s="30" customFormat="1" ht="12">
      <c r="A52" s="30">
        <v>8</v>
      </c>
      <c r="B52" s="30" t="s">
        <v>11</v>
      </c>
      <c r="C52" s="30" t="s">
        <v>81</v>
      </c>
    </row>
    <row r="53" spans="1:7" s="30" customFormat="1" ht="6" customHeight="1"/>
    <row r="54" spans="1:7" s="30" customFormat="1" ht="12">
      <c r="A54" s="30">
        <v>9</v>
      </c>
      <c r="B54" s="30" t="s">
        <v>176</v>
      </c>
      <c r="C54" s="37" t="s">
        <v>198</v>
      </c>
    </row>
    <row r="55" spans="1:7" s="30" customFormat="1" ht="12">
      <c r="B55" s="30" t="s">
        <v>10</v>
      </c>
      <c r="C55" s="37" t="s">
        <v>179</v>
      </c>
    </row>
    <row r="56" spans="1:7" s="30" customFormat="1" ht="12">
      <c r="C56" s="30" t="s">
        <v>181</v>
      </c>
    </row>
    <row r="57" spans="1:7" s="30" customFormat="1" ht="12">
      <c r="C57" s="30" t="s">
        <v>82</v>
      </c>
    </row>
    <row r="58" spans="1:7" s="30" customFormat="1" ht="12">
      <c r="C58" s="37" t="s">
        <v>180</v>
      </c>
    </row>
    <row r="59" spans="1:7" s="30" customFormat="1" ht="12">
      <c r="C59" s="37" t="s">
        <v>168</v>
      </c>
    </row>
    <row r="60" spans="1:7" s="30" customFormat="1" ht="12">
      <c r="C60" s="37" t="s">
        <v>169</v>
      </c>
    </row>
    <row r="61" spans="1:7" s="30" customFormat="1" ht="12">
      <c r="C61" s="30" t="s">
        <v>83</v>
      </c>
    </row>
    <row r="62" spans="1:7" s="30" customFormat="1" ht="12">
      <c r="C62" s="30" t="s">
        <v>94</v>
      </c>
    </row>
    <row r="63" spans="1:7" s="30" customFormat="1" ht="13.5">
      <c r="C63" s="71" t="s">
        <v>199</v>
      </c>
      <c r="D63" s="72"/>
      <c r="E63" s="72"/>
      <c r="F63" s="72"/>
      <c r="G63" s="72"/>
    </row>
    <row r="64" spans="1:7" s="30" customFormat="1" ht="6" customHeight="1"/>
    <row r="65" spans="1:9" s="30" customFormat="1" ht="12">
      <c r="A65" s="30">
        <v>10</v>
      </c>
      <c r="B65" s="30" t="s">
        <v>9</v>
      </c>
      <c r="C65" s="41" t="s">
        <v>124</v>
      </c>
    </row>
    <row r="66" spans="1:9" s="30" customFormat="1" ht="12">
      <c r="C66" s="41" t="s">
        <v>95</v>
      </c>
      <c r="D66" s="41"/>
      <c r="E66" s="66" t="s">
        <v>96</v>
      </c>
      <c r="F66" s="67"/>
      <c r="G66" s="67"/>
    </row>
    <row r="67" spans="1:9" s="30" customFormat="1" ht="12">
      <c r="C67" s="30" t="s">
        <v>171</v>
      </c>
      <c r="D67" s="41"/>
      <c r="E67" s="41"/>
      <c r="F67" s="41"/>
    </row>
    <row r="68" spans="1:9" s="30" customFormat="1" ht="12">
      <c r="D68" s="41"/>
      <c r="E68" s="66" t="s">
        <v>170</v>
      </c>
      <c r="F68" s="67"/>
      <c r="G68" s="67"/>
      <c r="H68" s="42"/>
      <c r="I68" s="42"/>
    </row>
    <row r="69" spans="1:9" s="30" customFormat="1" ht="12">
      <c r="C69" s="30" t="s">
        <v>197</v>
      </c>
    </row>
    <row r="70" spans="1:9" s="30" customFormat="1" ht="12">
      <c r="C70" s="38" t="s">
        <v>97</v>
      </c>
    </row>
    <row r="71" spans="1:9" s="30" customFormat="1" ht="6" customHeight="1"/>
    <row r="72" spans="1:9" s="30" customFormat="1" ht="12">
      <c r="A72" s="30">
        <v>11</v>
      </c>
      <c r="B72" s="30" t="s">
        <v>8</v>
      </c>
      <c r="C72" s="37" t="s">
        <v>172</v>
      </c>
    </row>
    <row r="73" spans="1:9" s="30" customFormat="1" ht="12">
      <c r="C73" s="37" t="s">
        <v>173</v>
      </c>
      <c r="D73" s="40"/>
      <c r="E73" s="40"/>
      <c r="F73" s="40"/>
      <c r="G73" s="40"/>
    </row>
    <row r="74" spans="1:9" s="30" customFormat="1" ht="12">
      <c r="C74" s="37" t="s">
        <v>174</v>
      </c>
      <c r="D74" s="40"/>
      <c r="E74" s="40"/>
      <c r="F74" s="40"/>
      <c r="G74" s="40"/>
    </row>
    <row r="75" spans="1:9" s="30" customFormat="1" ht="12">
      <c r="C75" s="37" t="s">
        <v>67</v>
      </c>
      <c r="D75" s="40"/>
      <c r="E75" s="40"/>
      <c r="F75" s="40"/>
      <c r="G75" s="40"/>
    </row>
    <row r="76" spans="1:9" s="30" customFormat="1" ht="12">
      <c r="C76" s="37"/>
      <c r="D76" s="37"/>
      <c r="E76" s="37"/>
      <c r="F76" s="37"/>
      <c r="G76" s="37"/>
    </row>
    <row r="77" spans="1:9" s="30" customFormat="1" ht="12">
      <c r="C77" s="37"/>
      <c r="D77" s="37"/>
      <c r="E77" s="37"/>
      <c r="F77" s="37"/>
      <c r="G77" s="37"/>
    </row>
    <row r="78" spans="1:9" s="30" customFormat="1" ht="12">
      <c r="C78" s="43"/>
      <c r="D78" s="37"/>
      <c r="E78" s="37"/>
      <c r="F78" s="37"/>
      <c r="G78" s="37"/>
    </row>
    <row r="79" spans="1:9" s="30" customFormat="1" ht="12">
      <c r="C79" s="43"/>
      <c r="D79" s="37"/>
      <c r="E79" s="37"/>
      <c r="F79" s="37"/>
      <c r="G79" s="37"/>
    </row>
    <row r="80" spans="1:9" s="30" customFormat="1" ht="12">
      <c r="C80" s="37"/>
      <c r="D80" s="37"/>
      <c r="E80" s="37"/>
      <c r="F80" s="37"/>
      <c r="G80" s="37"/>
    </row>
    <row r="81" spans="1:7">
      <c r="A81" s="5"/>
      <c r="B81" s="5"/>
      <c r="C81" s="29"/>
      <c r="D81" s="29"/>
      <c r="E81" s="29"/>
      <c r="F81" s="29"/>
      <c r="G81" s="29"/>
    </row>
    <row r="82" spans="1:7">
      <c r="C82" s="5"/>
      <c r="D82" s="5"/>
      <c r="E82" s="5"/>
      <c r="F82" s="5"/>
      <c r="G82" s="5"/>
    </row>
    <row r="83" spans="1:7">
      <c r="C83" s="5"/>
      <c r="D83" s="5"/>
      <c r="E83" s="5"/>
      <c r="F83" s="5"/>
      <c r="G83" s="5"/>
    </row>
  </sheetData>
  <mergeCells count="20">
    <mergeCell ref="E68:G68"/>
    <mergeCell ref="A1:G1"/>
    <mergeCell ref="C8:C10"/>
    <mergeCell ref="E8:E10"/>
    <mergeCell ref="F8:F10"/>
    <mergeCell ref="B11:B13"/>
    <mergeCell ref="B8:B10"/>
    <mergeCell ref="C63:G63"/>
    <mergeCell ref="E66:G66"/>
    <mergeCell ref="C11:C13"/>
    <mergeCell ref="E11:E13"/>
    <mergeCell ref="F11:F13"/>
    <mergeCell ref="B14:B16"/>
    <mergeCell ref="C14:C16"/>
    <mergeCell ref="E14:E16"/>
    <mergeCell ref="F14:F16"/>
    <mergeCell ref="B17:B19"/>
    <mergeCell ref="C17:C19"/>
    <mergeCell ref="E17:E19"/>
    <mergeCell ref="F17:F19"/>
  </mergeCells>
  <phoneticPr fontId="19"/>
  <hyperlinks>
    <hyperlink ref="E66" r:id="rId1"/>
    <hyperlink ref="C63" r:id="rId2"/>
    <hyperlink ref="E68" r:id="rId3"/>
  </hyperlinks>
  <pageMargins left="0.51181102362204722" right="0.19685039370078741" top="0.55118110236220474" bottom="0.35433070866141736" header="0.31496062992125984" footer="0.31496062992125984"/>
  <pageSetup paperSize="9" orientation="portrait" horizontalDpi="300" verticalDpi="300"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tabColor indexed="10"/>
  </sheetPr>
  <dimension ref="A1:M39"/>
  <sheetViews>
    <sheetView view="pageBreakPreview" topLeftCell="A7" zoomScaleNormal="100" zoomScaleSheetLayoutView="100" workbookViewId="0">
      <selection activeCell="J45" sqref="J45"/>
    </sheetView>
  </sheetViews>
  <sheetFormatPr defaultColWidth="9" defaultRowHeight="17.25"/>
  <cols>
    <col min="1" max="1" width="5.75" style="6" customWidth="1"/>
    <col min="2" max="2" width="8.625" style="6" customWidth="1"/>
    <col min="3" max="3" width="9.625" style="6" customWidth="1"/>
    <col min="4" max="5" width="9" style="6" customWidth="1"/>
    <col min="6" max="6" width="6.625" style="6" customWidth="1"/>
    <col min="7" max="7" width="9" style="6" customWidth="1"/>
    <col min="8" max="8" width="8.625" style="6" customWidth="1"/>
    <col min="9" max="9" width="5.625" style="6" customWidth="1"/>
    <col min="10" max="10" width="8.625" style="6" customWidth="1"/>
    <col min="11" max="11" width="13.625" style="6" customWidth="1"/>
    <col min="12" max="16384" width="9" style="6"/>
  </cols>
  <sheetData>
    <row r="1" spans="1:13" s="10" customFormat="1" ht="24">
      <c r="A1" s="79" t="s">
        <v>185</v>
      </c>
      <c r="B1" s="79"/>
      <c r="C1" s="79"/>
      <c r="D1" s="79"/>
      <c r="E1" s="79"/>
      <c r="F1" s="79"/>
      <c r="G1" s="79"/>
      <c r="H1" s="79"/>
      <c r="I1" s="79"/>
      <c r="J1" s="79"/>
      <c r="K1" s="79"/>
      <c r="M1" t="s">
        <v>167</v>
      </c>
    </row>
    <row r="2" spans="1:13" s="10" customFormat="1" ht="17.2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M2" t="s">
        <v>166</v>
      </c>
    </row>
    <row r="4" spans="1:13" ht="42" customHeight="1">
      <c r="A4" s="80" t="s">
        <v>18</v>
      </c>
      <c r="B4" s="81"/>
      <c r="C4" s="82"/>
      <c r="D4" s="83"/>
      <c r="E4" s="83"/>
      <c r="F4" s="83"/>
      <c r="G4" s="83"/>
      <c r="H4" s="15" t="s">
        <v>61</v>
      </c>
      <c r="I4" s="82"/>
      <c r="J4" s="83"/>
      <c r="K4" s="84"/>
      <c r="M4" s="18"/>
    </row>
    <row r="5" spans="1:13" ht="21" customHeight="1">
      <c r="A5" s="85" t="s">
        <v>19</v>
      </c>
      <c r="B5" s="86"/>
      <c r="C5" s="89"/>
      <c r="D5" s="90"/>
      <c r="E5" s="90"/>
      <c r="F5" s="90"/>
      <c r="G5" s="93" t="s">
        <v>20</v>
      </c>
      <c r="H5" s="16" t="s">
        <v>21</v>
      </c>
      <c r="I5" s="95" t="s">
        <v>50</v>
      </c>
      <c r="J5" s="95"/>
      <c r="K5" s="96"/>
      <c r="M5" s="18" t="s">
        <v>59</v>
      </c>
    </row>
    <row r="6" spans="1:13" ht="21" customHeight="1">
      <c r="A6" s="87"/>
      <c r="B6" s="88"/>
      <c r="C6" s="91"/>
      <c r="D6" s="92"/>
      <c r="E6" s="92"/>
      <c r="F6" s="92"/>
      <c r="G6" s="94"/>
      <c r="H6" s="16" t="s">
        <v>49</v>
      </c>
      <c r="I6" s="95" t="s">
        <v>186</v>
      </c>
      <c r="J6" s="95"/>
      <c r="K6" s="96"/>
      <c r="M6" s="18" t="s">
        <v>60</v>
      </c>
    </row>
    <row r="7" spans="1:13" ht="42" customHeight="1">
      <c r="A7" s="107" t="s">
        <v>43</v>
      </c>
      <c r="B7" s="108"/>
      <c r="C7" s="97" t="s">
        <v>187</v>
      </c>
      <c r="D7" s="98"/>
      <c r="E7" s="99"/>
      <c r="F7" s="99"/>
      <c r="G7" s="99"/>
      <c r="H7" s="99"/>
      <c r="I7" s="99"/>
      <c r="J7" s="99"/>
      <c r="K7" s="100"/>
    </row>
    <row r="10" spans="1:13">
      <c r="C10" s="7" t="s">
        <v>22</v>
      </c>
      <c r="F10" s="101">
        <f>K30</f>
        <v>0</v>
      </c>
      <c r="G10" s="102"/>
      <c r="H10" s="17" t="s">
        <v>55</v>
      </c>
      <c r="I10" s="103">
        <f>F10*500</f>
        <v>0</v>
      </c>
      <c r="J10" s="103"/>
      <c r="K10" s="6" t="s">
        <v>24</v>
      </c>
    </row>
    <row r="13" spans="1:13" ht="18" customHeight="1">
      <c r="A13" s="104" t="s">
        <v>25</v>
      </c>
      <c r="B13" s="105"/>
      <c r="C13" s="105"/>
      <c r="D13" s="105"/>
      <c r="E13" s="105"/>
      <c r="F13" s="106"/>
      <c r="G13" s="104" t="s">
        <v>30</v>
      </c>
      <c r="H13" s="105"/>
      <c r="I13" s="105"/>
      <c r="J13" s="105"/>
      <c r="K13" s="106"/>
    </row>
    <row r="14" spans="1:13" ht="18" customHeight="1">
      <c r="A14" s="51" t="s">
        <v>134</v>
      </c>
      <c r="B14" s="73" t="s">
        <v>125</v>
      </c>
      <c r="C14" s="74"/>
      <c r="D14" s="74" t="s">
        <v>26</v>
      </c>
      <c r="E14" s="74"/>
      <c r="F14" s="75"/>
      <c r="G14" s="44">
        <f>'A(中2男)複'!AC17</f>
        <v>0</v>
      </c>
      <c r="H14" s="27" t="s">
        <v>54</v>
      </c>
      <c r="I14" s="45"/>
      <c r="J14" s="45">
        <f>'A(中2男)複'!AD17</f>
        <v>0</v>
      </c>
      <c r="K14" s="46" t="s">
        <v>53</v>
      </c>
      <c r="M14" s="18" t="s">
        <v>71</v>
      </c>
    </row>
    <row r="15" spans="1:13" ht="18" customHeight="1">
      <c r="A15" s="51" t="s">
        <v>135</v>
      </c>
      <c r="B15" s="73" t="s">
        <v>125</v>
      </c>
      <c r="C15" s="74"/>
      <c r="D15" s="74" t="s">
        <v>27</v>
      </c>
      <c r="E15" s="74"/>
      <c r="F15" s="75"/>
      <c r="G15" s="44">
        <f>'B(中2女)複'!AC17</f>
        <v>0</v>
      </c>
      <c r="H15" s="27" t="s">
        <v>54</v>
      </c>
      <c r="I15" s="45"/>
      <c r="J15" s="45">
        <f>'B(中2女)複'!AD17</f>
        <v>0</v>
      </c>
      <c r="K15" s="46" t="s">
        <v>53</v>
      </c>
      <c r="M15" s="18" t="s">
        <v>72</v>
      </c>
    </row>
    <row r="16" spans="1:13" ht="18" customHeight="1">
      <c r="A16" s="51" t="s">
        <v>136</v>
      </c>
      <c r="B16" s="73" t="s">
        <v>73</v>
      </c>
      <c r="C16" s="74"/>
      <c r="D16" s="74" t="s">
        <v>26</v>
      </c>
      <c r="E16" s="74"/>
      <c r="F16" s="75"/>
      <c r="G16" s="44">
        <f>'C(中1男)複'!AC17</f>
        <v>0</v>
      </c>
      <c r="H16" s="27" t="s">
        <v>54</v>
      </c>
      <c r="I16" s="45"/>
      <c r="J16" s="45">
        <f>'C(中1男)複'!AD17</f>
        <v>0</v>
      </c>
      <c r="K16" s="46" t="s">
        <v>53</v>
      </c>
    </row>
    <row r="17" spans="1:13" ht="18" customHeight="1">
      <c r="A17" s="51" t="s">
        <v>137</v>
      </c>
      <c r="B17" s="73" t="s">
        <v>73</v>
      </c>
      <c r="C17" s="74"/>
      <c r="D17" s="74" t="s">
        <v>27</v>
      </c>
      <c r="E17" s="74"/>
      <c r="F17" s="75"/>
      <c r="G17" s="44">
        <f>'D(中1女)複'!AC17</f>
        <v>0</v>
      </c>
      <c r="H17" s="27" t="s">
        <v>54</v>
      </c>
      <c r="I17" s="45"/>
      <c r="J17" s="45">
        <f>'D(中1女)複'!AD17</f>
        <v>0</v>
      </c>
      <c r="K17" s="46" t="s">
        <v>53</v>
      </c>
    </row>
    <row r="18" spans="1:13" ht="18" customHeight="1">
      <c r="A18" s="51" t="s">
        <v>138</v>
      </c>
      <c r="B18" s="73" t="s">
        <v>125</v>
      </c>
      <c r="C18" s="74"/>
      <c r="D18" s="74" t="s">
        <v>28</v>
      </c>
      <c r="E18" s="74"/>
      <c r="F18" s="75"/>
      <c r="G18" s="44"/>
      <c r="H18" s="45"/>
      <c r="I18" s="45"/>
      <c r="J18" s="45">
        <f>'E(中2男)単'!AD17</f>
        <v>0</v>
      </c>
      <c r="K18" s="46" t="s">
        <v>53</v>
      </c>
    </row>
    <row r="19" spans="1:13" ht="18" customHeight="1">
      <c r="A19" s="51" t="s">
        <v>139</v>
      </c>
      <c r="B19" s="73" t="s">
        <v>125</v>
      </c>
      <c r="C19" s="74"/>
      <c r="D19" s="74" t="s">
        <v>29</v>
      </c>
      <c r="E19" s="74"/>
      <c r="F19" s="75"/>
      <c r="G19" s="44"/>
      <c r="H19" s="45"/>
      <c r="I19" s="45"/>
      <c r="J19" s="45">
        <f>'F(中2女)単'!AD17</f>
        <v>0</v>
      </c>
      <c r="K19" s="46" t="s">
        <v>53</v>
      </c>
    </row>
    <row r="20" spans="1:13" ht="18" customHeight="1">
      <c r="A20" s="51" t="s">
        <v>140</v>
      </c>
      <c r="B20" s="73" t="s">
        <v>73</v>
      </c>
      <c r="C20" s="74"/>
      <c r="D20" s="74" t="s">
        <v>28</v>
      </c>
      <c r="E20" s="74"/>
      <c r="F20" s="75"/>
      <c r="G20" s="44"/>
      <c r="H20" s="45"/>
      <c r="I20" s="45"/>
      <c r="J20" s="45">
        <f>'G(中1男)単'!AD17</f>
        <v>0</v>
      </c>
      <c r="K20" s="46" t="s">
        <v>53</v>
      </c>
      <c r="M20" s="18" t="s">
        <v>57</v>
      </c>
    </row>
    <row r="21" spans="1:13" ht="18" customHeight="1">
      <c r="A21" s="51" t="s">
        <v>141</v>
      </c>
      <c r="B21" s="73" t="s">
        <v>73</v>
      </c>
      <c r="C21" s="74"/>
      <c r="D21" s="74" t="s">
        <v>29</v>
      </c>
      <c r="E21" s="74"/>
      <c r="F21" s="75"/>
      <c r="G21" s="44"/>
      <c r="H21" s="45"/>
      <c r="I21" s="45"/>
      <c r="J21" s="45">
        <f>'H(中1女)単'!AD17</f>
        <v>0</v>
      </c>
      <c r="K21" s="46" t="s">
        <v>53</v>
      </c>
      <c r="M21" s="18" t="s">
        <v>56</v>
      </c>
    </row>
    <row r="22" spans="1:13" ht="18" customHeight="1">
      <c r="A22" s="50" t="s">
        <v>126</v>
      </c>
      <c r="B22" s="73" t="s">
        <v>125</v>
      </c>
      <c r="C22" s="74"/>
      <c r="D22" s="74" t="s">
        <v>143</v>
      </c>
      <c r="E22" s="74"/>
      <c r="F22" s="75"/>
      <c r="G22" s="44">
        <f>'I(中2男･2部)複'!AC17</f>
        <v>0</v>
      </c>
      <c r="H22" s="27" t="s">
        <v>54</v>
      </c>
      <c r="I22" s="45"/>
      <c r="J22" s="45">
        <f>'I(中2男･2部)複'!AD17</f>
        <v>0</v>
      </c>
      <c r="K22" s="46" t="s">
        <v>53</v>
      </c>
      <c r="M22" s="18" t="s">
        <v>58</v>
      </c>
    </row>
    <row r="23" spans="1:13" ht="18" customHeight="1">
      <c r="A23" s="50" t="s">
        <v>127</v>
      </c>
      <c r="B23" s="73" t="s">
        <v>125</v>
      </c>
      <c r="C23" s="74"/>
      <c r="D23" s="74" t="s">
        <v>144</v>
      </c>
      <c r="E23" s="74"/>
      <c r="F23" s="75"/>
      <c r="G23" s="44">
        <f>'J(中2女･2部)複'!AC17</f>
        <v>0</v>
      </c>
      <c r="H23" s="27" t="s">
        <v>54</v>
      </c>
      <c r="I23" s="45"/>
      <c r="J23" s="45">
        <f>'J(中2女･2部)複'!AD17</f>
        <v>0</v>
      </c>
      <c r="K23" s="46" t="s">
        <v>53</v>
      </c>
      <c r="M23" s="18"/>
    </row>
    <row r="24" spans="1:13" ht="18" customHeight="1">
      <c r="A24" s="50" t="s">
        <v>128</v>
      </c>
      <c r="B24" s="73" t="s">
        <v>73</v>
      </c>
      <c r="C24" s="74"/>
      <c r="D24" s="74" t="s">
        <v>143</v>
      </c>
      <c r="E24" s="74"/>
      <c r="F24" s="75"/>
      <c r="G24" s="44">
        <f>'K(中1男･2部)複'!AC17</f>
        <v>0</v>
      </c>
      <c r="H24" s="27" t="s">
        <v>54</v>
      </c>
      <c r="I24" s="45"/>
      <c r="J24" s="45">
        <f>'K(中1男･2部)複'!AD17</f>
        <v>0</v>
      </c>
      <c r="K24" s="46" t="s">
        <v>53</v>
      </c>
    </row>
    <row r="25" spans="1:13" ht="18" customHeight="1">
      <c r="A25" s="50" t="s">
        <v>129</v>
      </c>
      <c r="B25" s="73" t="s">
        <v>73</v>
      </c>
      <c r="C25" s="74"/>
      <c r="D25" s="74" t="s">
        <v>144</v>
      </c>
      <c r="E25" s="74"/>
      <c r="F25" s="75"/>
      <c r="G25" s="44">
        <f>'L(中1女･2部)複'!AC17</f>
        <v>0</v>
      </c>
      <c r="H25" s="27" t="s">
        <v>54</v>
      </c>
      <c r="I25" s="45"/>
      <c r="J25" s="45">
        <f>'L(中1女･2部)複'!AD17</f>
        <v>0</v>
      </c>
      <c r="K25" s="46" t="s">
        <v>53</v>
      </c>
    </row>
    <row r="26" spans="1:13" ht="18" customHeight="1">
      <c r="A26" s="50" t="s">
        <v>130</v>
      </c>
      <c r="B26" s="73" t="s">
        <v>125</v>
      </c>
      <c r="C26" s="74"/>
      <c r="D26" s="74" t="s">
        <v>145</v>
      </c>
      <c r="E26" s="74"/>
      <c r="F26" s="75"/>
      <c r="G26" s="44"/>
      <c r="H26" s="45"/>
      <c r="I26" s="45"/>
      <c r="J26" s="45">
        <f>'M(中2男･2部)単'!AD17</f>
        <v>0</v>
      </c>
      <c r="K26" s="46" t="s">
        <v>53</v>
      </c>
    </row>
    <row r="27" spans="1:13" ht="18" customHeight="1">
      <c r="A27" s="50" t="s">
        <v>131</v>
      </c>
      <c r="B27" s="73" t="s">
        <v>125</v>
      </c>
      <c r="C27" s="74"/>
      <c r="D27" s="74" t="s">
        <v>142</v>
      </c>
      <c r="E27" s="74"/>
      <c r="F27" s="75"/>
      <c r="G27" s="44"/>
      <c r="H27" s="45"/>
      <c r="I27" s="45"/>
      <c r="J27" s="45">
        <f>'N(中2女･2部)単'!AD17</f>
        <v>0</v>
      </c>
      <c r="K27" s="46" t="s">
        <v>53</v>
      </c>
    </row>
    <row r="28" spans="1:13" ht="18" customHeight="1">
      <c r="A28" s="50" t="s">
        <v>132</v>
      </c>
      <c r="B28" s="73" t="s">
        <v>73</v>
      </c>
      <c r="C28" s="74"/>
      <c r="D28" s="74" t="s">
        <v>145</v>
      </c>
      <c r="E28" s="74"/>
      <c r="F28" s="75"/>
      <c r="G28" s="44"/>
      <c r="H28" s="45"/>
      <c r="I28" s="45"/>
      <c r="J28" s="45">
        <f>'O(中1男･2部)単'!AD17</f>
        <v>0</v>
      </c>
      <c r="K28" s="46" t="s">
        <v>53</v>
      </c>
      <c r="M28" s="18"/>
    </row>
    <row r="29" spans="1:13" ht="18" customHeight="1">
      <c r="A29" s="50" t="s">
        <v>133</v>
      </c>
      <c r="B29" s="73" t="s">
        <v>73</v>
      </c>
      <c r="C29" s="74"/>
      <c r="D29" s="74" t="s">
        <v>142</v>
      </c>
      <c r="E29" s="74"/>
      <c r="F29" s="75"/>
      <c r="G29" s="44"/>
      <c r="H29" s="45"/>
      <c r="I29" s="45"/>
      <c r="J29" s="45">
        <f>'P(中1女･2部)単'!AD17</f>
        <v>0</v>
      </c>
      <c r="K29" s="46" t="s">
        <v>53</v>
      </c>
      <c r="M29" s="18"/>
    </row>
    <row r="30" spans="1:13" ht="18" customHeight="1">
      <c r="A30" s="76" t="s">
        <v>31</v>
      </c>
      <c r="B30" s="77"/>
      <c r="C30" s="77"/>
      <c r="D30" s="77"/>
      <c r="E30" s="77"/>
      <c r="F30" s="78"/>
      <c r="G30" s="47" t="s">
        <v>32</v>
      </c>
      <c r="H30" s="21">
        <v>15</v>
      </c>
      <c r="I30" s="22" t="s">
        <v>23</v>
      </c>
      <c r="J30" s="48" t="s">
        <v>52</v>
      </c>
      <c r="K30" s="49">
        <f>SUM(J14:J29)</f>
        <v>0</v>
      </c>
      <c r="M30" s="18"/>
    </row>
    <row r="33" spans="2:13" s="7" customFormat="1" ht="18" customHeight="1">
      <c r="B33" s="7" t="s">
        <v>33</v>
      </c>
      <c r="C33" s="7" t="s">
        <v>39</v>
      </c>
    </row>
    <row r="34" spans="2:13" s="7" customFormat="1" ht="18" customHeight="1">
      <c r="C34" s="7" t="s">
        <v>41</v>
      </c>
    </row>
    <row r="35" spans="2:13" s="7" customFormat="1" ht="18" customHeight="1">
      <c r="B35" s="7" t="s">
        <v>34</v>
      </c>
      <c r="C35" s="7" t="s">
        <v>42</v>
      </c>
    </row>
    <row r="36" spans="2:13" s="7" customFormat="1" ht="18" customHeight="1">
      <c r="B36" s="7" t="s">
        <v>35</v>
      </c>
      <c r="C36" s="7" t="s">
        <v>51</v>
      </c>
    </row>
    <row r="39" spans="2:13" ht="21">
      <c r="D39" s="11" t="s">
        <v>37</v>
      </c>
      <c r="F39" s="12"/>
      <c r="G39" s="13"/>
      <c r="H39" s="19"/>
      <c r="I39" s="14"/>
      <c r="J39" s="12" t="s">
        <v>36</v>
      </c>
      <c r="M39" s="18" t="s">
        <v>98</v>
      </c>
    </row>
  </sheetData>
  <mergeCells count="49">
    <mergeCell ref="B21:C21"/>
    <mergeCell ref="D14:F14"/>
    <mergeCell ref="D15:F15"/>
    <mergeCell ref="D16:F16"/>
    <mergeCell ref="D17:F17"/>
    <mergeCell ref="D18:F18"/>
    <mergeCell ref="D19:F19"/>
    <mergeCell ref="D20:F20"/>
    <mergeCell ref="D21:F21"/>
    <mergeCell ref="B14:C14"/>
    <mergeCell ref="E7:K7"/>
    <mergeCell ref="B15:C15"/>
    <mergeCell ref="F10:G10"/>
    <mergeCell ref="I10:J10"/>
    <mergeCell ref="A13:F13"/>
    <mergeCell ref="G13:K13"/>
    <mergeCell ref="A7:B7"/>
    <mergeCell ref="A30:F30"/>
    <mergeCell ref="A1:K1"/>
    <mergeCell ref="A4:B4"/>
    <mergeCell ref="B16:C16"/>
    <mergeCell ref="B17:C17"/>
    <mergeCell ref="B18:C18"/>
    <mergeCell ref="B19:C19"/>
    <mergeCell ref="B20:C20"/>
    <mergeCell ref="C4:G4"/>
    <mergeCell ref="I4:K4"/>
    <mergeCell ref="A5:B6"/>
    <mergeCell ref="C5:F6"/>
    <mergeCell ref="G5:G6"/>
    <mergeCell ref="I5:K5"/>
    <mergeCell ref="I6:K6"/>
    <mergeCell ref="C7:D7"/>
    <mergeCell ref="B22:C22"/>
    <mergeCell ref="D22:F22"/>
    <mergeCell ref="B23:C23"/>
    <mergeCell ref="D23:F23"/>
    <mergeCell ref="B24:C24"/>
    <mergeCell ref="D24:F24"/>
    <mergeCell ref="B28:C28"/>
    <mergeCell ref="D28:F28"/>
    <mergeCell ref="B29:C29"/>
    <mergeCell ref="D29:F29"/>
    <mergeCell ref="B25:C25"/>
    <mergeCell ref="D25:F25"/>
    <mergeCell ref="B26:C26"/>
    <mergeCell ref="D26:F26"/>
    <mergeCell ref="B27:C27"/>
    <mergeCell ref="D27:F27"/>
  </mergeCells>
  <phoneticPr fontId="19"/>
  <dataValidations count="1">
    <dataValidation type="list" allowBlank="1" showInputMessage="1" showErrorMessage="1" sqref="H39">
      <formula1>"1,2,3,4,5,6,7,8,9,10,11,12,13,14,15,16"</formula1>
    </dataValidation>
  </dataValidations>
  <pageMargins left="0.6692913385826772" right="0.19685039370078741" top="0.74803149606299213" bottom="0.74803149606299213" header="0.31496062992125984" footer="0.31496062992125984"/>
  <pageSetup paperSize="9" orientation="portrait" blackAndWhite="1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tabColor theme="4" tint="0.39997558519241921"/>
    <pageSetUpPr fitToPage="1"/>
  </sheetPr>
  <dimension ref="A1:AD60"/>
  <sheetViews>
    <sheetView zoomScaleNormal="100" workbookViewId="0">
      <selection activeCell="I1" sqref="I1"/>
    </sheetView>
  </sheetViews>
  <sheetFormatPr defaultRowHeight="13.5"/>
  <cols>
    <col min="1" max="1" width="4.5" style="5" customWidth="1"/>
    <col min="2" max="2" width="25.75" style="5" customWidth="1"/>
    <col min="3" max="4" width="6" style="5" customWidth="1"/>
    <col min="5" max="5" width="4.5" style="5" customWidth="1"/>
    <col min="6" max="6" width="25.75" style="5" customWidth="1"/>
    <col min="7" max="8" width="6" style="5" customWidth="1"/>
    <col min="9" max="9" width="9" style="5" customWidth="1"/>
  </cols>
  <sheetData>
    <row r="1" spans="1:30" s="3" customFormat="1" ht="18.75">
      <c r="A1" s="125" t="s">
        <v>188</v>
      </c>
      <c r="B1" s="125"/>
      <c r="C1" s="125"/>
      <c r="D1" s="125"/>
      <c r="E1" s="125"/>
      <c r="F1" s="125"/>
      <c r="G1" s="125"/>
      <c r="H1" s="125"/>
      <c r="I1" s="4"/>
      <c r="AA1" s="135">
        <f>IF(OR(AB1=1,AB2=1),1,0)</f>
        <v>0</v>
      </c>
      <c r="AB1" s="25">
        <f>IF(B14="",0,1)</f>
        <v>0</v>
      </c>
      <c r="AC1" s="135">
        <f>IF(OR(AD1=1,AD2=1),1,0)</f>
        <v>0</v>
      </c>
      <c r="AD1" s="25">
        <f>IF(F14="",0,1)</f>
        <v>0</v>
      </c>
    </row>
    <row r="2" spans="1:30" ht="6" customHeight="1">
      <c r="AA2" s="135"/>
      <c r="AB2" s="25">
        <f>IF(B17="",0,1)</f>
        <v>0</v>
      </c>
      <c r="AC2" s="135"/>
      <c r="AD2" s="25">
        <f>IF(F17="",0,1)</f>
        <v>0</v>
      </c>
    </row>
    <row r="3" spans="1:30" ht="13.5" customHeight="1">
      <c r="B3" s="23" t="s">
        <v>64</v>
      </c>
      <c r="AA3" s="135">
        <f>IF(OR(AB3=1,AB4=1),1,0)</f>
        <v>0</v>
      </c>
      <c r="AB3" s="25">
        <f>IF(B20="",0,1)</f>
        <v>0</v>
      </c>
      <c r="AC3" s="135">
        <f>IF(OR(AD3=1,AD4=1),1,0)</f>
        <v>0</v>
      </c>
      <c r="AD3" s="25">
        <f>IF(F20="",0,1)</f>
        <v>0</v>
      </c>
    </row>
    <row r="4" spans="1:30" ht="13.5" customHeight="1">
      <c r="B4" s="23" t="s">
        <v>65</v>
      </c>
      <c r="AA4" s="135"/>
      <c r="AB4" s="25">
        <f>IF(B23="",0,1)</f>
        <v>0</v>
      </c>
      <c r="AC4" s="135"/>
      <c r="AD4" s="25">
        <f>IF(F23="",0,1)</f>
        <v>0</v>
      </c>
    </row>
    <row r="5" spans="1:30" ht="13.5" customHeight="1">
      <c r="B5" s="24"/>
      <c r="AA5" s="135">
        <f>IF(OR(AB5=1,AB6=1),1,0)</f>
        <v>0</v>
      </c>
      <c r="AB5" s="25">
        <f>IF(B26="",0,1)</f>
        <v>0</v>
      </c>
      <c r="AC5" s="135">
        <f>IF(OR(AD5=1,AD6=1),1,0)</f>
        <v>0</v>
      </c>
      <c r="AD5" s="25">
        <f>IF(F26="",0,1)</f>
        <v>0</v>
      </c>
    </row>
    <row r="6" spans="1:30" ht="6" customHeight="1">
      <c r="AA6" s="135"/>
      <c r="AB6" s="25">
        <f>IF(B29="",0,1)</f>
        <v>0</v>
      </c>
      <c r="AC6" s="135"/>
      <c r="AD6" s="25">
        <f>IF(F29="",0,1)</f>
        <v>0</v>
      </c>
    </row>
    <row r="7" spans="1:30" s="2" customFormat="1" ht="24" customHeight="1">
      <c r="A7" s="20" t="s">
        <v>47</v>
      </c>
      <c r="B7" s="136" t="str">
        <f>IF(集計表!$C$4="","",集計表!$C$4)</f>
        <v/>
      </c>
      <c r="C7" s="136"/>
      <c r="D7" s="136"/>
      <c r="E7" s="8" t="s">
        <v>46</v>
      </c>
      <c r="F7" s="136" t="str">
        <f>IF(集計表!$I$4="","",集計表!$I$4)</f>
        <v/>
      </c>
      <c r="G7" s="136"/>
      <c r="H7" s="136"/>
      <c r="I7" s="6"/>
      <c r="AA7" s="135">
        <f>IF(OR(AB7=1,AB8=1),1,0)</f>
        <v>0</v>
      </c>
      <c r="AB7" s="25">
        <f>IF(B32="",0,1)</f>
        <v>0</v>
      </c>
      <c r="AC7" s="135">
        <f>IF(OR(AD7=1,AD8=1),1,0)</f>
        <v>0</v>
      </c>
      <c r="AD7" s="25">
        <f>IF(F32="",0,1)</f>
        <v>0</v>
      </c>
    </row>
    <row r="8" spans="1:30" s="1" customFormat="1" ht="24" customHeight="1">
      <c r="A8" s="20" t="s">
        <v>62</v>
      </c>
      <c r="B8" s="126" t="s">
        <v>108</v>
      </c>
      <c r="C8" s="127"/>
      <c r="D8" s="128"/>
      <c r="E8" s="129" t="s">
        <v>63</v>
      </c>
      <c r="F8" s="130"/>
      <c r="G8" s="21"/>
      <c r="H8" s="22" t="str">
        <f>"/"&amp;集計表!H39</f>
        <v>/</v>
      </c>
      <c r="I8" s="7"/>
      <c r="J8" s="18" t="s">
        <v>99</v>
      </c>
      <c r="K8" s="18"/>
      <c r="L8" s="18"/>
      <c r="M8" s="18"/>
      <c r="N8" s="18"/>
      <c r="O8" s="18"/>
      <c r="AA8" s="135"/>
      <c r="AB8" s="25">
        <f>IF(B35="",0,1)</f>
        <v>0</v>
      </c>
      <c r="AC8" s="135"/>
      <c r="AD8" s="25">
        <f>IF(F35="",0,1)</f>
        <v>0</v>
      </c>
    </row>
    <row r="9" spans="1:30" ht="6" customHeight="1">
      <c r="AA9" s="135">
        <f>IF(OR(AB9=1,AB10=1),1,0)</f>
        <v>0</v>
      </c>
      <c r="AB9" s="25">
        <f>IF(B38="",0,1)</f>
        <v>0</v>
      </c>
      <c r="AC9" s="135">
        <f>IF(OR(AD9=1,AD10=1),1,0)</f>
        <v>0</v>
      </c>
      <c r="AD9" s="25">
        <f>IF(F38="",0,1)</f>
        <v>0</v>
      </c>
    </row>
    <row r="10" spans="1:30" ht="12" customHeight="1">
      <c r="A10" s="114" t="s">
        <v>38</v>
      </c>
      <c r="B10" s="123" t="s">
        <v>44</v>
      </c>
      <c r="C10" s="124"/>
      <c r="D10" s="114" t="s">
        <v>45</v>
      </c>
      <c r="E10" s="114" t="s">
        <v>38</v>
      </c>
      <c r="F10" s="123" t="s">
        <v>44</v>
      </c>
      <c r="G10" s="124"/>
      <c r="H10" s="114" t="s">
        <v>45</v>
      </c>
      <c r="AA10" s="135"/>
      <c r="AB10" s="25">
        <f>IF(B41="",0,1)</f>
        <v>0</v>
      </c>
      <c r="AC10" s="135"/>
      <c r="AD10" s="25">
        <f>IF(F41="",0,1)</f>
        <v>0</v>
      </c>
    </row>
    <row r="11" spans="1:30" ht="21" customHeight="1">
      <c r="A11" s="115"/>
      <c r="B11" s="131" t="s">
        <v>68</v>
      </c>
      <c r="C11" s="132"/>
      <c r="D11" s="115"/>
      <c r="E11" s="115"/>
      <c r="F11" s="131" t="s">
        <v>68</v>
      </c>
      <c r="G11" s="132"/>
      <c r="H11" s="115"/>
      <c r="J11" s="18" t="s">
        <v>66</v>
      </c>
      <c r="AA11" s="135">
        <f>IF(OR(AB11=1,AB12=1),1,0)</f>
        <v>0</v>
      </c>
      <c r="AB11" s="25">
        <f>IF(B44="",0,1)</f>
        <v>0</v>
      </c>
      <c r="AC11" s="135">
        <f>IF(OR(AD11=1,AD12=1),1,0)</f>
        <v>0</v>
      </c>
      <c r="AD11" s="25">
        <f>IF(F44="",0,1)</f>
        <v>0</v>
      </c>
    </row>
    <row r="12" spans="1:30" ht="13.5" customHeight="1">
      <c r="A12" s="116"/>
      <c r="B12" s="133" t="s">
        <v>48</v>
      </c>
      <c r="C12" s="134"/>
      <c r="D12" s="116"/>
      <c r="E12" s="116"/>
      <c r="F12" s="133" t="s">
        <v>48</v>
      </c>
      <c r="G12" s="134"/>
      <c r="H12" s="116"/>
      <c r="AA12" s="135"/>
      <c r="AB12" s="25">
        <f>IF(B47="",0,1)</f>
        <v>0</v>
      </c>
      <c r="AC12" s="135"/>
      <c r="AD12" s="25">
        <f>IF(F47="",0,1)</f>
        <v>0</v>
      </c>
    </row>
    <row r="13" spans="1:30" ht="12" customHeight="1">
      <c r="A13" s="114">
        <v>1</v>
      </c>
      <c r="B13" s="119"/>
      <c r="C13" s="120"/>
      <c r="D13" s="112"/>
      <c r="E13" s="114">
        <v>9</v>
      </c>
      <c r="F13" s="119"/>
      <c r="G13" s="120"/>
      <c r="H13" s="112"/>
      <c r="AA13" s="135">
        <f>IF(OR(AB13=1,AB14=1),1,0)</f>
        <v>0</v>
      </c>
      <c r="AB13" s="25">
        <f>IF(B50="",0,1)</f>
        <v>0</v>
      </c>
      <c r="AC13" s="135">
        <f>IF(OR(AD13=1,AD14=1),1,0)</f>
        <v>0</v>
      </c>
      <c r="AD13" s="25">
        <f>IF(F50="",0,1)</f>
        <v>0</v>
      </c>
    </row>
    <row r="14" spans="1:30" ht="21" customHeight="1">
      <c r="A14" s="115"/>
      <c r="B14" s="121"/>
      <c r="C14" s="122"/>
      <c r="D14" s="110"/>
      <c r="E14" s="115"/>
      <c r="F14" s="121"/>
      <c r="G14" s="122"/>
      <c r="H14" s="110"/>
      <c r="J14" s="18" t="s">
        <v>69</v>
      </c>
      <c r="AA14" s="135"/>
      <c r="AB14" s="25">
        <f>IF(B53="",0,1)</f>
        <v>0</v>
      </c>
      <c r="AC14" s="135"/>
      <c r="AD14" s="25">
        <f>IF(F53="",0,1)</f>
        <v>0</v>
      </c>
    </row>
    <row r="15" spans="1:30" ht="12" customHeight="1">
      <c r="A15" s="115"/>
      <c r="B15" s="117" t="str">
        <f>IF($F$7="","",IF(B14="","",$F$7))</f>
        <v/>
      </c>
      <c r="C15" s="118"/>
      <c r="D15" s="113"/>
      <c r="E15" s="115"/>
      <c r="F15" s="117" t="str">
        <f>IF($F$7="","",IF(F14="","",$F$7))</f>
        <v/>
      </c>
      <c r="G15" s="118"/>
      <c r="H15" s="113"/>
      <c r="AA15" s="135">
        <f>IF(OR(AB15=1,AB16=1),1,0)</f>
        <v>0</v>
      </c>
      <c r="AB15" s="25">
        <f>IF(B56="",0,1)</f>
        <v>0</v>
      </c>
      <c r="AC15" s="135">
        <f>IF(OR(AD15=1,AD16=1),1,0)</f>
        <v>0</v>
      </c>
      <c r="AD15" s="25">
        <f>IF(F56="",0,1)</f>
        <v>0</v>
      </c>
    </row>
    <row r="16" spans="1:30" ht="12" customHeight="1">
      <c r="A16" s="115"/>
      <c r="B16" s="119"/>
      <c r="C16" s="120"/>
      <c r="D16" s="109"/>
      <c r="E16" s="115"/>
      <c r="F16" s="119"/>
      <c r="G16" s="120"/>
      <c r="H16" s="109"/>
      <c r="AA16" s="135"/>
      <c r="AB16" s="25">
        <f>IF(B59="",0,1)</f>
        <v>0</v>
      </c>
      <c r="AC16" s="135"/>
      <c r="AD16" s="25">
        <f>IF(F59="",0,1)</f>
        <v>0</v>
      </c>
    </row>
    <row r="17" spans="1:30" ht="21" customHeight="1">
      <c r="A17" s="115"/>
      <c r="B17" s="121"/>
      <c r="C17" s="122"/>
      <c r="D17" s="110"/>
      <c r="E17" s="115"/>
      <c r="F17" s="121"/>
      <c r="G17" s="122"/>
      <c r="H17" s="110"/>
      <c r="AA17" s="25"/>
      <c r="AB17" s="25"/>
      <c r="AC17" s="26">
        <f>SUM(AA1:AA16,AC1:AC16)</f>
        <v>0</v>
      </c>
      <c r="AD17" s="26">
        <f>SUM(AB1:AB16,AD1:AD16)</f>
        <v>0</v>
      </c>
    </row>
    <row r="18" spans="1:30" ht="12" customHeight="1">
      <c r="A18" s="116"/>
      <c r="B18" s="117" t="str">
        <f>IF($F$7="","",IF(B17="","",$F$7))</f>
        <v/>
      </c>
      <c r="C18" s="118"/>
      <c r="D18" s="111"/>
      <c r="E18" s="116"/>
      <c r="F18" s="117" t="str">
        <f>IF($F$7="","",IF(F17="","",$F$7))</f>
        <v/>
      </c>
      <c r="G18" s="118"/>
      <c r="H18" s="111"/>
    </row>
    <row r="19" spans="1:30" ht="12" customHeight="1">
      <c r="A19" s="114">
        <v>2</v>
      </c>
      <c r="B19" s="119"/>
      <c r="C19" s="120"/>
      <c r="D19" s="112"/>
      <c r="E19" s="114">
        <v>10</v>
      </c>
      <c r="F19" s="119"/>
      <c r="G19" s="120"/>
      <c r="H19" s="112"/>
    </row>
    <row r="20" spans="1:30" ht="21" customHeight="1">
      <c r="A20" s="115"/>
      <c r="B20" s="121"/>
      <c r="C20" s="122"/>
      <c r="D20" s="110"/>
      <c r="E20" s="115"/>
      <c r="F20" s="121"/>
      <c r="G20" s="122"/>
      <c r="H20" s="110"/>
      <c r="J20" s="18"/>
    </row>
    <row r="21" spans="1:30" ht="12" customHeight="1">
      <c r="A21" s="115"/>
      <c r="B21" s="117" t="str">
        <f>IF($F$7="","",IF(B20="","",$F$7))</f>
        <v/>
      </c>
      <c r="C21" s="118"/>
      <c r="D21" s="113"/>
      <c r="E21" s="115"/>
      <c r="F21" s="117" t="str">
        <f>IF($F$7="","",IF(F20="","",$F$7))</f>
        <v/>
      </c>
      <c r="G21" s="118"/>
      <c r="H21" s="113"/>
    </row>
    <row r="22" spans="1:30" ht="12" customHeight="1">
      <c r="A22" s="115"/>
      <c r="B22" s="119"/>
      <c r="C22" s="120"/>
      <c r="D22" s="109"/>
      <c r="E22" s="115"/>
      <c r="F22" s="119"/>
      <c r="G22" s="120"/>
      <c r="H22" s="109"/>
    </row>
    <row r="23" spans="1:30" ht="21" customHeight="1">
      <c r="A23" s="115"/>
      <c r="B23" s="121"/>
      <c r="C23" s="122"/>
      <c r="D23" s="110"/>
      <c r="E23" s="115"/>
      <c r="F23" s="121"/>
      <c r="G23" s="122"/>
      <c r="H23" s="110"/>
      <c r="J23" s="18" t="s">
        <v>78</v>
      </c>
    </row>
    <row r="24" spans="1:30" ht="12" customHeight="1">
      <c r="A24" s="116"/>
      <c r="B24" s="117" t="str">
        <f>IF($F$7="","",IF(B23="","",$F$7))</f>
        <v/>
      </c>
      <c r="C24" s="118"/>
      <c r="D24" s="111"/>
      <c r="E24" s="116"/>
      <c r="F24" s="117" t="str">
        <f>IF($F$7="","",IF(F23="","",$F$7))</f>
        <v/>
      </c>
      <c r="G24" s="118"/>
      <c r="H24" s="111"/>
    </row>
    <row r="25" spans="1:30" ht="12" customHeight="1">
      <c r="A25" s="114">
        <v>3</v>
      </c>
      <c r="B25" s="119"/>
      <c r="C25" s="120"/>
      <c r="D25" s="112"/>
      <c r="E25" s="114">
        <v>11</v>
      </c>
      <c r="F25" s="119"/>
      <c r="G25" s="120"/>
      <c r="H25" s="112"/>
    </row>
    <row r="26" spans="1:30" ht="21" customHeight="1">
      <c r="A26" s="115"/>
      <c r="B26" s="121"/>
      <c r="C26" s="122"/>
      <c r="D26" s="110"/>
      <c r="E26" s="115"/>
      <c r="F26" s="121"/>
      <c r="G26" s="122"/>
      <c r="H26" s="110"/>
      <c r="J26" s="18"/>
    </row>
    <row r="27" spans="1:30" ht="12" customHeight="1">
      <c r="A27" s="115"/>
      <c r="B27" s="117" t="str">
        <f>IF($F$7="","",IF(B26="","",$F$7))</f>
        <v/>
      </c>
      <c r="C27" s="118"/>
      <c r="D27" s="113"/>
      <c r="E27" s="115"/>
      <c r="F27" s="117" t="str">
        <f>IF($F$7="","",IF(F26="","",$F$7))</f>
        <v/>
      </c>
      <c r="G27" s="118"/>
      <c r="H27" s="113"/>
    </row>
    <row r="28" spans="1:30" ht="12" customHeight="1">
      <c r="A28" s="115"/>
      <c r="B28" s="119"/>
      <c r="C28" s="120"/>
      <c r="D28" s="109"/>
      <c r="E28" s="115"/>
      <c r="F28" s="119"/>
      <c r="G28" s="120"/>
      <c r="H28" s="109"/>
    </row>
    <row r="29" spans="1:30" ht="21" customHeight="1">
      <c r="A29" s="115"/>
      <c r="B29" s="121"/>
      <c r="C29" s="122"/>
      <c r="D29" s="110"/>
      <c r="E29" s="115"/>
      <c r="F29" s="121"/>
      <c r="G29" s="122"/>
      <c r="H29" s="110"/>
      <c r="J29" s="18"/>
    </row>
    <row r="30" spans="1:30" ht="12" customHeight="1">
      <c r="A30" s="116"/>
      <c r="B30" s="117" t="str">
        <f>IF($F$7="","",IF(B29="","",$F$7))</f>
        <v/>
      </c>
      <c r="C30" s="118"/>
      <c r="D30" s="111"/>
      <c r="E30" s="116"/>
      <c r="F30" s="117" t="str">
        <f>IF($F$7="","",IF(F29="","",$F$7))</f>
        <v/>
      </c>
      <c r="G30" s="118"/>
      <c r="H30" s="111"/>
    </row>
    <row r="31" spans="1:30" ht="12" customHeight="1">
      <c r="A31" s="114">
        <v>4</v>
      </c>
      <c r="B31" s="119"/>
      <c r="C31" s="120"/>
      <c r="D31" s="112"/>
      <c r="E31" s="114">
        <v>12</v>
      </c>
      <c r="F31" s="119"/>
      <c r="G31" s="120"/>
      <c r="H31" s="112"/>
    </row>
    <row r="32" spans="1:30" ht="21" customHeight="1">
      <c r="A32" s="115"/>
      <c r="B32" s="121"/>
      <c r="C32" s="122"/>
      <c r="D32" s="110"/>
      <c r="E32" s="115"/>
      <c r="F32" s="121"/>
      <c r="G32" s="122"/>
      <c r="H32" s="110"/>
      <c r="J32" s="18"/>
    </row>
    <row r="33" spans="1:10" ht="12" customHeight="1">
      <c r="A33" s="115"/>
      <c r="B33" s="117" t="str">
        <f>IF($F$7="","",IF(B32="","",$F$7))</f>
        <v/>
      </c>
      <c r="C33" s="118"/>
      <c r="D33" s="113"/>
      <c r="E33" s="115"/>
      <c r="F33" s="117" t="str">
        <f>IF($F$7="","",IF(F32="","",$F$7))</f>
        <v/>
      </c>
      <c r="G33" s="118"/>
      <c r="H33" s="113"/>
    </row>
    <row r="34" spans="1:10" ht="12" customHeight="1">
      <c r="A34" s="115"/>
      <c r="B34" s="119"/>
      <c r="C34" s="120"/>
      <c r="D34" s="109"/>
      <c r="E34" s="115"/>
      <c r="F34" s="119"/>
      <c r="G34" s="120"/>
      <c r="H34" s="109"/>
    </row>
    <row r="35" spans="1:10" ht="21" customHeight="1">
      <c r="A35" s="115"/>
      <c r="B35" s="121"/>
      <c r="C35" s="122"/>
      <c r="D35" s="110"/>
      <c r="E35" s="115"/>
      <c r="F35" s="121"/>
      <c r="G35" s="122"/>
      <c r="H35" s="110"/>
      <c r="J35" s="18"/>
    </row>
    <row r="36" spans="1:10" ht="12" customHeight="1">
      <c r="A36" s="116"/>
      <c r="B36" s="117" t="str">
        <f>IF($F$7="","",IF(B35="","",$F$7))</f>
        <v/>
      </c>
      <c r="C36" s="118"/>
      <c r="D36" s="111"/>
      <c r="E36" s="116"/>
      <c r="F36" s="117" t="str">
        <f>IF($F$7="","",IF(F35="","",$F$7))</f>
        <v/>
      </c>
      <c r="G36" s="118"/>
      <c r="H36" s="111"/>
    </row>
    <row r="37" spans="1:10" ht="12" customHeight="1">
      <c r="A37" s="114">
        <v>5</v>
      </c>
      <c r="B37" s="119"/>
      <c r="C37" s="120"/>
      <c r="D37" s="112"/>
      <c r="E37" s="114">
        <v>13</v>
      </c>
      <c r="F37" s="119"/>
      <c r="G37" s="120"/>
      <c r="H37" s="112"/>
    </row>
    <row r="38" spans="1:10" ht="21" customHeight="1">
      <c r="A38" s="115"/>
      <c r="B38" s="121"/>
      <c r="C38" s="122"/>
      <c r="D38" s="110"/>
      <c r="E38" s="115"/>
      <c r="F38" s="121"/>
      <c r="G38" s="122"/>
      <c r="H38" s="110"/>
      <c r="J38" s="18"/>
    </row>
    <row r="39" spans="1:10" ht="12" customHeight="1">
      <c r="A39" s="115"/>
      <c r="B39" s="117" t="str">
        <f>IF($F$7="","",IF(B38="","",$F$7))</f>
        <v/>
      </c>
      <c r="C39" s="118"/>
      <c r="D39" s="113"/>
      <c r="E39" s="115"/>
      <c r="F39" s="117" t="str">
        <f>IF($F$7="","",IF(F38="","",$F$7))</f>
        <v/>
      </c>
      <c r="G39" s="118"/>
      <c r="H39" s="113"/>
    </row>
    <row r="40" spans="1:10" ht="12" customHeight="1">
      <c r="A40" s="115"/>
      <c r="B40" s="119"/>
      <c r="C40" s="120"/>
      <c r="D40" s="109"/>
      <c r="E40" s="115"/>
      <c r="F40" s="119"/>
      <c r="G40" s="120"/>
      <c r="H40" s="109"/>
    </row>
    <row r="41" spans="1:10" ht="21" customHeight="1">
      <c r="A41" s="115"/>
      <c r="B41" s="121"/>
      <c r="C41" s="122"/>
      <c r="D41" s="110"/>
      <c r="E41" s="115"/>
      <c r="F41" s="121"/>
      <c r="G41" s="122"/>
      <c r="H41" s="110"/>
      <c r="J41" s="18"/>
    </row>
    <row r="42" spans="1:10" ht="12" customHeight="1">
      <c r="A42" s="116"/>
      <c r="B42" s="117" t="str">
        <f>IF($F$7="","",IF(B41="","",$F$7))</f>
        <v/>
      </c>
      <c r="C42" s="118"/>
      <c r="D42" s="111"/>
      <c r="E42" s="116"/>
      <c r="F42" s="117" t="str">
        <f>IF($F$7="","",IF(F41="","",$F$7))</f>
        <v/>
      </c>
      <c r="G42" s="118"/>
      <c r="H42" s="111"/>
    </row>
    <row r="43" spans="1:10" ht="12" customHeight="1">
      <c r="A43" s="114">
        <v>6</v>
      </c>
      <c r="B43" s="119"/>
      <c r="C43" s="120"/>
      <c r="D43" s="112"/>
      <c r="E43" s="114">
        <v>14</v>
      </c>
      <c r="F43" s="119"/>
      <c r="G43" s="120"/>
      <c r="H43" s="112"/>
    </row>
    <row r="44" spans="1:10" ht="21" customHeight="1">
      <c r="A44" s="115"/>
      <c r="B44" s="121"/>
      <c r="C44" s="122"/>
      <c r="D44" s="110"/>
      <c r="E44" s="115"/>
      <c r="F44" s="121"/>
      <c r="G44" s="122"/>
      <c r="H44" s="110"/>
      <c r="J44" s="18"/>
    </row>
    <row r="45" spans="1:10" ht="12" customHeight="1">
      <c r="A45" s="115"/>
      <c r="B45" s="117" t="str">
        <f>IF($F$7="","",IF(B44="","",$F$7))</f>
        <v/>
      </c>
      <c r="C45" s="118"/>
      <c r="D45" s="113"/>
      <c r="E45" s="115"/>
      <c r="F45" s="117" t="str">
        <f>IF($F$7="","",IF(F44="","",$F$7))</f>
        <v/>
      </c>
      <c r="G45" s="118"/>
      <c r="H45" s="113"/>
    </row>
    <row r="46" spans="1:10" ht="12" customHeight="1">
      <c r="A46" s="115"/>
      <c r="B46" s="119"/>
      <c r="C46" s="120"/>
      <c r="D46" s="109"/>
      <c r="E46" s="115"/>
      <c r="F46" s="119"/>
      <c r="G46" s="120"/>
      <c r="H46" s="109"/>
    </row>
    <row r="47" spans="1:10" ht="21" customHeight="1">
      <c r="A47" s="115"/>
      <c r="B47" s="121"/>
      <c r="C47" s="122"/>
      <c r="D47" s="110"/>
      <c r="E47" s="115"/>
      <c r="F47" s="121"/>
      <c r="G47" s="122"/>
      <c r="H47" s="110"/>
      <c r="J47" s="18"/>
    </row>
    <row r="48" spans="1:10" ht="12" customHeight="1">
      <c r="A48" s="116"/>
      <c r="B48" s="117" t="str">
        <f>IF($F$7="","",IF(B47="","",$F$7))</f>
        <v/>
      </c>
      <c r="C48" s="118"/>
      <c r="D48" s="111"/>
      <c r="E48" s="116"/>
      <c r="F48" s="117" t="str">
        <f>IF($F$7="","",IF(F47="","",$F$7))</f>
        <v/>
      </c>
      <c r="G48" s="118"/>
      <c r="H48" s="111"/>
    </row>
    <row r="49" spans="1:10" ht="12" customHeight="1">
      <c r="A49" s="114">
        <v>7</v>
      </c>
      <c r="B49" s="119"/>
      <c r="C49" s="120"/>
      <c r="D49" s="112"/>
      <c r="E49" s="114">
        <v>15</v>
      </c>
      <c r="F49" s="119"/>
      <c r="G49" s="120"/>
      <c r="H49" s="112"/>
    </row>
    <row r="50" spans="1:10" ht="21" customHeight="1">
      <c r="A50" s="115"/>
      <c r="B50" s="121"/>
      <c r="C50" s="122"/>
      <c r="D50" s="110"/>
      <c r="E50" s="115"/>
      <c r="F50" s="121"/>
      <c r="G50" s="122"/>
      <c r="H50" s="110"/>
      <c r="J50" s="18"/>
    </row>
    <row r="51" spans="1:10" ht="12" customHeight="1">
      <c r="A51" s="115"/>
      <c r="B51" s="117" t="str">
        <f>IF($F$7="","",IF(B50="","",$F$7))</f>
        <v/>
      </c>
      <c r="C51" s="118"/>
      <c r="D51" s="113"/>
      <c r="E51" s="115"/>
      <c r="F51" s="117" t="str">
        <f>IF($F$7="","",IF(F50="","",$F$7))</f>
        <v/>
      </c>
      <c r="G51" s="118"/>
      <c r="H51" s="113"/>
    </row>
    <row r="52" spans="1:10" ht="12" customHeight="1">
      <c r="A52" s="115"/>
      <c r="B52" s="119"/>
      <c r="C52" s="120"/>
      <c r="D52" s="109"/>
      <c r="E52" s="115"/>
      <c r="F52" s="119"/>
      <c r="G52" s="120"/>
      <c r="H52" s="109"/>
    </row>
    <row r="53" spans="1:10" ht="21" customHeight="1">
      <c r="A53" s="115"/>
      <c r="B53" s="121"/>
      <c r="C53" s="122"/>
      <c r="D53" s="110"/>
      <c r="E53" s="115"/>
      <c r="F53" s="121"/>
      <c r="G53" s="122"/>
      <c r="H53" s="110"/>
      <c r="J53" s="18"/>
    </row>
    <row r="54" spans="1:10" ht="12" customHeight="1">
      <c r="A54" s="116"/>
      <c r="B54" s="117" t="str">
        <f>IF($F$7="","",IF(B53="","",$F$7))</f>
        <v/>
      </c>
      <c r="C54" s="118"/>
      <c r="D54" s="111"/>
      <c r="E54" s="116"/>
      <c r="F54" s="117" t="str">
        <f>IF($F$7="","",IF(F53="","",$F$7))</f>
        <v/>
      </c>
      <c r="G54" s="118"/>
      <c r="H54" s="111"/>
    </row>
    <row r="55" spans="1:10" ht="12" customHeight="1">
      <c r="A55" s="114">
        <v>8</v>
      </c>
      <c r="B55" s="119"/>
      <c r="C55" s="120"/>
      <c r="D55" s="112"/>
      <c r="E55" s="114">
        <v>16</v>
      </c>
      <c r="F55" s="119"/>
      <c r="G55" s="120"/>
      <c r="H55" s="112"/>
    </row>
    <row r="56" spans="1:10" ht="21" customHeight="1">
      <c r="A56" s="115"/>
      <c r="B56" s="121"/>
      <c r="C56" s="122"/>
      <c r="D56" s="110"/>
      <c r="E56" s="115"/>
      <c r="F56" s="121"/>
      <c r="G56" s="122"/>
      <c r="H56" s="110"/>
      <c r="J56" s="18"/>
    </row>
    <row r="57" spans="1:10" ht="12" customHeight="1">
      <c r="A57" s="115"/>
      <c r="B57" s="117" t="str">
        <f>IF($F$7="","",IF(B56="","",$F$7))</f>
        <v/>
      </c>
      <c r="C57" s="118"/>
      <c r="D57" s="113"/>
      <c r="E57" s="115"/>
      <c r="F57" s="117" t="str">
        <f>IF($F$7="","",IF(F56="","",$F$7))</f>
        <v/>
      </c>
      <c r="G57" s="118"/>
      <c r="H57" s="113"/>
    </row>
    <row r="58" spans="1:10" ht="12" customHeight="1">
      <c r="A58" s="115"/>
      <c r="B58" s="119"/>
      <c r="C58" s="120"/>
      <c r="D58" s="109"/>
      <c r="E58" s="115"/>
      <c r="F58" s="119"/>
      <c r="G58" s="120"/>
      <c r="H58" s="109"/>
    </row>
    <row r="59" spans="1:10" ht="21" customHeight="1">
      <c r="A59" s="115"/>
      <c r="B59" s="121"/>
      <c r="C59" s="122"/>
      <c r="D59" s="110"/>
      <c r="E59" s="115"/>
      <c r="F59" s="121"/>
      <c r="G59" s="122"/>
      <c r="H59" s="110"/>
      <c r="J59" s="18"/>
    </row>
    <row r="60" spans="1:10" ht="12" customHeight="1">
      <c r="A60" s="116"/>
      <c r="B60" s="137" t="str">
        <f>IF($F$7="","",IF(B59="","",$F$7))</f>
        <v/>
      </c>
      <c r="C60" s="138"/>
      <c r="D60" s="111"/>
      <c r="E60" s="116"/>
      <c r="F60" s="137" t="str">
        <f>IF($F$7="","",IF(F59="","",$F$7))</f>
        <v/>
      </c>
      <c r="G60" s="138"/>
      <c r="H60" s="111"/>
    </row>
  </sheetData>
  <mergeCells count="175">
    <mergeCell ref="A55:A60"/>
    <mergeCell ref="D55:D57"/>
    <mergeCell ref="E55:E60"/>
    <mergeCell ref="H55:H57"/>
    <mergeCell ref="D58:D60"/>
    <mergeCell ref="H58:H60"/>
    <mergeCell ref="B55:C55"/>
    <mergeCell ref="B56:C56"/>
    <mergeCell ref="B57:C57"/>
    <mergeCell ref="B58:C58"/>
    <mergeCell ref="B59:C59"/>
    <mergeCell ref="B60:C60"/>
    <mergeCell ref="F57:G57"/>
    <mergeCell ref="F58:G58"/>
    <mergeCell ref="F59:G59"/>
    <mergeCell ref="F60:G60"/>
    <mergeCell ref="F55:G55"/>
    <mergeCell ref="F56:G56"/>
    <mergeCell ref="A49:A54"/>
    <mergeCell ref="D49:D51"/>
    <mergeCell ref="E49:E54"/>
    <mergeCell ref="H49:H51"/>
    <mergeCell ref="D52:D54"/>
    <mergeCell ref="H52:H54"/>
    <mergeCell ref="B53:C53"/>
    <mergeCell ref="B54:C54"/>
    <mergeCell ref="F49:G49"/>
    <mergeCell ref="F50:G50"/>
    <mergeCell ref="B49:C49"/>
    <mergeCell ref="B50:C50"/>
    <mergeCell ref="B51:C51"/>
    <mergeCell ref="B52:C52"/>
    <mergeCell ref="F51:G51"/>
    <mergeCell ref="F52:G52"/>
    <mergeCell ref="F53:G53"/>
    <mergeCell ref="F54:G54"/>
    <mergeCell ref="A43:A48"/>
    <mergeCell ref="D43:D45"/>
    <mergeCell ref="E43:E48"/>
    <mergeCell ref="H43:H45"/>
    <mergeCell ref="D46:D48"/>
    <mergeCell ref="H46:H48"/>
    <mergeCell ref="B43:C43"/>
    <mergeCell ref="B44:C44"/>
    <mergeCell ref="B45:C45"/>
    <mergeCell ref="B46:C46"/>
    <mergeCell ref="B47:C47"/>
    <mergeCell ref="B48:C48"/>
    <mergeCell ref="F43:G43"/>
    <mergeCell ref="F44:G44"/>
    <mergeCell ref="F45:G45"/>
    <mergeCell ref="F46:G46"/>
    <mergeCell ref="F47:G47"/>
    <mergeCell ref="F48:G48"/>
    <mergeCell ref="A37:A42"/>
    <mergeCell ref="D37:D39"/>
    <mergeCell ref="E37:E42"/>
    <mergeCell ref="H37:H39"/>
    <mergeCell ref="D40:D42"/>
    <mergeCell ref="H40:H42"/>
    <mergeCell ref="B41:C41"/>
    <mergeCell ref="B42:C42"/>
    <mergeCell ref="F41:G41"/>
    <mergeCell ref="F42:G42"/>
    <mergeCell ref="B37:C37"/>
    <mergeCell ref="B38:C38"/>
    <mergeCell ref="B39:C39"/>
    <mergeCell ref="B40:C40"/>
    <mergeCell ref="F37:G37"/>
    <mergeCell ref="F38:G38"/>
    <mergeCell ref="F39:G39"/>
    <mergeCell ref="F40:G40"/>
    <mergeCell ref="A31:A36"/>
    <mergeCell ref="D31:D33"/>
    <mergeCell ref="E31:E36"/>
    <mergeCell ref="H31:H33"/>
    <mergeCell ref="D34:D36"/>
    <mergeCell ref="H34:H36"/>
    <mergeCell ref="B31:C31"/>
    <mergeCell ref="B32:C32"/>
    <mergeCell ref="B33:C33"/>
    <mergeCell ref="B34:C34"/>
    <mergeCell ref="F31:G31"/>
    <mergeCell ref="F32:G32"/>
    <mergeCell ref="F33:G33"/>
    <mergeCell ref="F34:G34"/>
    <mergeCell ref="B35:C35"/>
    <mergeCell ref="B36:C36"/>
    <mergeCell ref="F35:G35"/>
    <mergeCell ref="F36:G36"/>
    <mergeCell ref="A25:A30"/>
    <mergeCell ref="D25:D27"/>
    <mergeCell ref="E25:E30"/>
    <mergeCell ref="H25:H27"/>
    <mergeCell ref="D28:D30"/>
    <mergeCell ref="H28:H30"/>
    <mergeCell ref="B29:C29"/>
    <mergeCell ref="B30:C30"/>
    <mergeCell ref="F27:G27"/>
    <mergeCell ref="F28:G28"/>
    <mergeCell ref="B25:C25"/>
    <mergeCell ref="B26:C26"/>
    <mergeCell ref="B27:C27"/>
    <mergeCell ref="B28:C28"/>
    <mergeCell ref="F29:G29"/>
    <mergeCell ref="F30:G30"/>
    <mergeCell ref="F25:G25"/>
    <mergeCell ref="F26:G26"/>
    <mergeCell ref="A19:A24"/>
    <mergeCell ref="D19:D21"/>
    <mergeCell ref="E19:E24"/>
    <mergeCell ref="H19:H21"/>
    <mergeCell ref="D22:D24"/>
    <mergeCell ref="H22:H24"/>
    <mergeCell ref="B19:C19"/>
    <mergeCell ref="B20:C20"/>
    <mergeCell ref="B21:C21"/>
    <mergeCell ref="B22:C22"/>
    <mergeCell ref="B23:C23"/>
    <mergeCell ref="B24:C24"/>
    <mergeCell ref="F19:G19"/>
    <mergeCell ref="F20:G20"/>
    <mergeCell ref="F21:G21"/>
    <mergeCell ref="F22:G22"/>
    <mergeCell ref="F23:G23"/>
    <mergeCell ref="F24:G24"/>
    <mergeCell ref="AA15:AA16"/>
    <mergeCell ref="AC1:AC2"/>
    <mergeCell ref="AC3:AC4"/>
    <mergeCell ref="AC5:AC6"/>
    <mergeCell ref="AC7:AC8"/>
    <mergeCell ref="AC9:AC10"/>
    <mergeCell ref="AC11:AC12"/>
    <mergeCell ref="AC13:AC14"/>
    <mergeCell ref="AC15:AC16"/>
    <mergeCell ref="AA1:AA2"/>
    <mergeCell ref="AA3:AA4"/>
    <mergeCell ref="AA5:AA6"/>
    <mergeCell ref="AA7:AA8"/>
    <mergeCell ref="AA9:AA10"/>
    <mergeCell ref="AA11:AA12"/>
    <mergeCell ref="A1:H1"/>
    <mergeCell ref="B8:D8"/>
    <mergeCell ref="E8:F8"/>
    <mergeCell ref="A10:A12"/>
    <mergeCell ref="D10:D12"/>
    <mergeCell ref="B10:C10"/>
    <mergeCell ref="B11:C11"/>
    <mergeCell ref="B12:C12"/>
    <mergeCell ref="AA13:AA14"/>
    <mergeCell ref="A13:A18"/>
    <mergeCell ref="D13:D15"/>
    <mergeCell ref="D16:D18"/>
    <mergeCell ref="B15:C15"/>
    <mergeCell ref="B16:C16"/>
    <mergeCell ref="B17:C17"/>
    <mergeCell ref="B18:C18"/>
    <mergeCell ref="B7:D7"/>
    <mergeCell ref="F7:H7"/>
    <mergeCell ref="F11:G11"/>
    <mergeCell ref="F12:G12"/>
    <mergeCell ref="B13:C13"/>
    <mergeCell ref="B14:C14"/>
    <mergeCell ref="F13:G13"/>
    <mergeCell ref="F14:G14"/>
    <mergeCell ref="H16:H18"/>
    <mergeCell ref="H13:H15"/>
    <mergeCell ref="E13:E18"/>
    <mergeCell ref="E10:E12"/>
    <mergeCell ref="H10:H12"/>
    <mergeCell ref="F15:G15"/>
    <mergeCell ref="F16:G16"/>
    <mergeCell ref="F17:G17"/>
    <mergeCell ref="F18:G18"/>
    <mergeCell ref="F10:G10"/>
  </mergeCells>
  <phoneticPr fontId="19"/>
  <dataValidations count="2">
    <dataValidation type="list" allowBlank="1" showInputMessage="1" showErrorMessage="1" sqref="H13:H60 D13:D60">
      <formula1>"3,2,1"</formula1>
    </dataValidation>
    <dataValidation type="list" allowBlank="1" showInputMessage="1" showErrorMessage="1" sqref="G8">
      <formula1>"1,2,3,4,5,6,7,8"</formula1>
    </dataValidation>
  </dataValidations>
  <pageMargins left="0.74803149606299213" right="0.70866141732283472" top="0.27559055118110237" bottom="0.15748031496062992" header="0.11811023622047245" footer="0.11811023622047245"/>
  <pageSetup paperSize="9" scale="98" orientation="portrait" blackAndWhite="1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A1:AD60"/>
  <sheetViews>
    <sheetView zoomScaleNormal="100" workbookViewId="0">
      <selection activeCell="I1" sqref="I1"/>
    </sheetView>
  </sheetViews>
  <sheetFormatPr defaultRowHeight="13.5"/>
  <cols>
    <col min="1" max="1" width="4.5" style="5" customWidth="1"/>
    <col min="2" max="2" width="25.75" style="5" customWidth="1"/>
    <col min="3" max="4" width="6" style="5" customWidth="1"/>
    <col min="5" max="5" width="4.5" style="5" customWidth="1"/>
    <col min="6" max="6" width="25.75" style="5" customWidth="1"/>
    <col min="7" max="8" width="6" style="5" customWidth="1"/>
    <col min="9" max="9" width="9" style="5" customWidth="1"/>
  </cols>
  <sheetData>
    <row r="1" spans="1:30" s="3" customFormat="1" ht="18.75">
      <c r="A1" s="125" t="s">
        <v>188</v>
      </c>
      <c r="B1" s="125"/>
      <c r="C1" s="125"/>
      <c r="D1" s="125"/>
      <c r="E1" s="125"/>
      <c r="F1" s="125"/>
      <c r="G1" s="125"/>
      <c r="H1" s="125"/>
      <c r="I1" s="4"/>
      <c r="AA1" s="135">
        <f>IF(OR(AB1=1,AB2=1),1,0)</f>
        <v>0</v>
      </c>
      <c r="AB1" s="25">
        <f>IF(B14="",0,1)</f>
        <v>0</v>
      </c>
      <c r="AC1" s="135">
        <f>IF(OR(AD1=1,AD2=1),1,0)</f>
        <v>0</v>
      </c>
      <c r="AD1" s="25">
        <f>IF(F14="",0,1)</f>
        <v>0</v>
      </c>
    </row>
    <row r="2" spans="1:30" ht="6" customHeight="1">
      <c r="AA2" s="135"/>
      <c r="AB2" s="25">
        <f>IF(B17="",0,1)</f>
        <v>0</v>
      </c>
      <c r="AC2" s="135"/>
      <c r="AD2" s="25">
        <f>IF(F17="",0,1)</f>
        <v>0</v>
      </c>
    </row>
    <row r="3" spans="1:30" ht="13.5" customHeight="1">
      <c r="B3" s="23" t="s">
        <v>64</v>
      </c>
      <c r="AA3" s="135">
        <f>IF(OR(AB3=1,AB4=1),1,0)</f>
        <v>0</v>
      </c>
      <c r="AB3" s="25">
        <f>IF(B20="",0,1)</f>
        <v>0</v>
      </c>
      <c r="AC3" s="135">
        <f>IF(OR(AD3=1,AD4=1),1,0)</f>
        <v>0</v>
      </c>
      <c r="AD3" s="25">
        <f>IF(F20="",0,1)</f>
        <v>0</v>
      </c>
    </row>
    <row r="4" spans="1:30" ht="13.5" customHeight="1">
      <c r="B4" s="23" t="s">
        <v>65</v>
      </c>
      <c r="AA4" s="135"/>
      <c r="AB4" s="25">
        <f>IF(B23="",0,1)</f>
        <v>0</v>
      </c>
      <c r="AC4" s="135"/>
      <c r="AD4" s="25">
        <f>IF(F23="",0,1)</f>
        <v>0</v>
      </c>
    </row>
    <row r="5" spans="1:30" ht="13.5" customHeight="1">
      <c r="B5" s="24"/>
      <c r="AA5" s="135">
        <f>IF(OR(AB5=1,AB6=1),1,0)</f>
        <v>0</v>
      </c>
      <c r="AB5" s="25">
        <f>IF(B26="",0,1)</f>
        <v>0</v>
      </c>
      <c r="AC5" s="135">
        <f>IF(OR(AD5=1,AD6=1),1,0)</f>
        <v>0</v>
      </c>
      <c r="AD5" s="25">
        <f>IF(F26="",0,1)</f>
        <v>0</v>
      </c>
    </row>
    <row r="6" spans="1:30" ht="6" customHeight="1">
      <c r="AA6" s="135"/>
      <c r="AB6" s="25">
        <f>IF(B29="",0,1)</f>
        <v>0</v>
      </c>
      <c r="AC6" s="135"/>
      <c r="AD6" s="25">
        <f>IF(F29="",0,1)</f>
        <v>0</v>
      </c>
    </row>
    <row r="7" spans="1:30" s="2" customFormat="1" ht="24" customHeight="1">
      <c r="A7" s="20" t="s">
        <v>47</v>
      </c>
      <c r="B7" s="136" t="str">
        <f>IF(集計表!$C$4="","",集計表!$C$4)</f>
        <v/>
      </c>
      <c r="C7" s="136"/>
      <c r="D7" s="136"/>
      <c r="E7" s="8" t="s">
        <v>46</v>
      </c>
      <c r="F7" s="136" t="str">
        <f>IF(集計表!$I$4="","",集計表!$I$4)</f>
        <v/>
      </c>
      <c r="G7" s="136"/>
      <c r="H7" s="136"/>
      <c r="I7" s="6"/>
      <c r="AA7" s="135">
        <f>IF(OR(AB7=1,AB8=1),1,0)</f>
        <v>0</v>
      </c>
      <c r="AB7" s="25">
        <f>IF(B32="",0,1)</f>
        <v>0</v>
      </c>
      <c r="AC7" s="135">
        <f>IF(OR(AD7=1,AD8=1),1,0)</f>
        <v>0</v>
      </c>
      <c r="AD7" s="25">
        <f>IF(F32="",0,1)</f>
        <v>0</v>
      </c>
    </row>
    <row r="8" spans="1:30" s="1" customFormat="1" ht="24" customHeight="1">
      <c r="A8" s="20" t="s">
        <v>62</v>
      </c>
      <c r="B8" s="126" t="s">
        <v>109</v>
      </c>
      <c r="C8" s="127"/>
      <c r="D8" s="128"/>
      <c r="E8" s="129" t="s">
        <v>63</v>
      </c>
      <c r="F8" s="130"/>
      <c r="G8" s="21"/>
      <c r="H8" s="22" t="str">
        <f>"/"&amp;集計表!H39</f>
        <v>/</v>
      </c>
      <c r="I8" s="7"/>
      <c r="J8" s="18" t="s">
        <v>99</v>
      </c>
      <c r="K8" s="18"/>
      <c r="L8" s="18"/>
      <c r="M8" s="18"/>
      <c r="N8" s="18"/>
      <c r="O8" s="18"/>
      <c r="AA8" s="135"/>
      <c r="AB8" s="25">
        <f>IF(B35="",0,1)</f>
        <v>0</v>
      </c>
      <c r="AC8" s="135"/>
      <c r="AD8" s="25">
        <f>IF(F35="",0,1)</f>
        <v>0</v>
      </c>
    </row>
    <row r="9" spans="1:30" ht="6" customHeight="1">
      <c r="AA9" s="135">
        <f>IF(OR(AB9=1,AB10=1),1,0)</f>
        <v>0</v>
      </c>
      <c r="AB9" s="25">
        <f>IF(B38="",0,1)</f>
        <v>0</v>
      </c>
      <c r="AC9" s="135">
        <f>IF(OR(AD9=1,AD10=1),1,0)</f>
        <v>0</v>
      </c>
      <c r="AD9" s="25">
        <f>IF(F38="",0,1)</f>
        <v>0</v>
      </c>
    </row>
    <row r="10" spans="1:30" ht="12" customHeight="1">
      <c r="A10" s="114" t="s">
        <v>38</v>
      </c>
      <c r="B10" s="123" t="s">
        <v>44</v>
      </c>
      <c r="C10" s="124"/>
      <c r="D10" s="114" t="s">
        <v>45</v>
      </c>
      <c r="E10" s="114" t="s">
        <v>38</v>
      </c>
      <c r="F10" s="123" t="s">
        <v>44</v>
      </c>
      <c r="G10" s="124"/>
      <c r="H10" s="114" t="s">
        <v>45</v>
      </c>
      <c r="AA10" s="135"/>
      <c r="AB10" s="25">
        <f>IF(B41="",0,1)</f>
        <v>0</v>
      </c>
      <c r="AC10" s="135"/>
      <c r="AD10" s="25">
        <f>IF(F41="",0,1)</f>
        <v>0</v>
      </c>
    </row>
    <row r="11" spans="1:30" ht="21" customHeight="1">
      <c r="A11" s="115"/>
      <c r="B11" s="131" t="s">
        <v>68</v>
      </c>
      <c r="C11" s="132"/>
      <c r="D11" s="115"/>
      <c r="E11" s="115"/>
      <c r="F11" s="131" t="s">
        <v>68</v>
      </c>
      <c r="G11" s="132"/>
      <c r="H11" s="115"/>
      <c r="J11" s="18" t="s">
        <v>66</v>
      </c>
      <c r="AA11" s="135">
        <f>IF(OR(AB11=1,AB12=1),1,0)</f>
        <v>0</v>
      </c>
      <c r="AB11" s="25">
        <f>IF(B44="",0,1)</f>
        <v>0</v>
      </c>
      <c r="AC11" s="135">
        <f>IF(OR(AD11=1,AD12=1),1,0)</f>
        <v>0</v>
      </c>
      <c r="AD11" s="25">
        <f>IF(F44="",0,1)</f>
        <v>0</v>
      </c>
    </row>
    <row r="12" spans="1:30" ht="13.5" customHeight="1">
      <c r="A12" s="116"/>
      <c r="B12" s="133" t="s">
        <v>48</v>
      </c>
      <c r="C12" s="134"/>
      <c r="D12" s="116"/>
      <c r="E12" s="116"/>
      <c r="F12" s="133" t="s">
        <v>48</v>
      </c>
      <c r="G12" s="134"/>
      <c r="H12" s="116"/>
      <c r="AA12" s="135"/>
      <c r="AB12" s="25">
        <f>IF(B47="",0,1)</f>
        <v>0</v>
      </c>
      <c r="AC12" s="135"/>
      <c r="AD12" s="25">
        <f>IF(F47="",0,1)</f>
        <v>0</v>
      </c>
    </row>
    <row r="13" spans="1:30" ht="12" customHeight="1">
      <c r="A13" s="114">
        <v>1</v>
      </c>
      <c r="B13" s="119"/>
      <c r="C13" s="120"/>
      <c r="D13" s="112"/>
      <c r="E13" s="114">
        <v>9</v>
      </c>
      <c r="F13" s="119"/>
      <c r="G13" s="120"/>
      <c r="H13" s="112"/>
      <c r="AA13" s="135">
        <f>IF(OR(AB13=1,AB14=1),1,0)</f>
        <v>0</v>
      </c>
      <c r="AB13" s="25">
        <f>IF(B50="",0,1)</f>
        <v>0</v>
      </c>
      <c r="AC13" s="135">
        <f>IF(OR(AD13=1,AD14=1),1,0)</f>
        <v>0</v>
      </c>
      <c r="AD13" s="25">
        <f>IF(F50="",0,1)</f>
        <v>0</v>
      </c>
    </row>
    <row r="14" spans="1:30" ht="21" customHeight="1">
      <c r="A14" s="115"/>
      <c r="B14" s="121"/>
      <c r="C14" s="122"/>
      <c r="D14" s="110"/>
      <c r="E14" s="115"/>
      <c r="F14" s="121"/>
      <c r="G14" s="122"/>
      <c r="H14" s="110"/>
      <c r="J14" s="18" t="s">
        <v>69</v>
      </c>
      <c r="AA14" s="135"/>
      <c r="AB14" s="25">
        <f>IF(B53="",0,1)</f>
        <v>0</v>
      </c>
      <c r="AC14" s="135"/>
      <c r="AD14" s="25">
        <f>IF(F53="",0,1)</f>
        <v>0</v>
      </c>
    </row>
    <row r="15" spans="1:30" ht="12" customHeight="1">
      <c r="A15" s="115"/>
      <c r="B15" s="117" t="str">
        <f>IF($F$7="","",IF(B14="","",$F$7))</f>
        <v/>
      </c>
      <c r="C15" s="118"/>
      <c r="D15" s="113"/>
      <c r="E15" s="115"/>
      <c r="F15" s="117" t="str">
        <f>IF($F$7="","",IF(F14="","",$F$7))</f>
        <v/>
      </c>
      <c r="G15" s="118"/>
      <c r="H15" s="113"/>
      <c r="AA15" s="135">
        <f>IF(OR(AB15=1,AB16=1),1,0)</f>
        <v>0</v>
      </c>
      <c r="AB15" s="25">
        <f>IF(B56="",0,1)</f>
        <v>0</v>
      </c>
      <c r="AC15" s="135">
        <f>IF(OR(AD15=1,AD16=1),1,0)</f>
        <v>0</v>
      </c>
      <c r="AD15" s="25">
        <f>IF(F56="",0,1)</f>
        <v>0</v>
      </c>
    </row>
    <row r="16" spans="1:30" ht="12" customHeight="1">
      <c r="A16" s="115"/>
      <c r="B16" s="119"/>
      <c r="C16" s="120"/>
      <c r="D16" s="109"/>
      <c r="E16" s="115"/>
      <c r="F16" s="119"/>
      <c r="G16" s="120"/>
      <c r="H16" s="109"/>
      <c r="AA16" s="135"/>
      <c r="AB16" s="25">
        <f>IF(B59="",0,1)</f>
        <v>0</v>
      </c>
      <c r="AC16" s="135"/>
      <c r="AD16" s="25">
        <f>IF(F59="",0,1)</f>
        <v>0</v>
      </c>
    </row>
    <row r="17" spans="1:30" ht="21" customHeight="1">
      <c r="A17" s="115"/>
      <c r="B17" s="121"/>
      <c r="C17" s="122"/>
      <c r="D17" s="110"/>
      <c r="E17" s="115"/>
      <c r="F17" s="121"/>
      <c r="G17" s="122"/>
      <c r="H17" s="110"/>
      <c r="AA17" s="25"/>
      <c r="AB17" s="25"/>
      <c r="AC17" s="26">
        <f>SUM(AA1:AA16,AC1:AC16)</f>
        <v>0</v>
      </c>
      <c r="AD17" s="26">
        <f>SUM(AB1:AB16,AD1:AD16)</f>
        <v>0</v>
      </c>
    </row>
    <row r="18" spans="1:30" ht="12" customHeight="1">
      <c r="A18" s="116"/>
      <c r="B18" s="117" t="str">
        <f>IF($F$7="","",IF(B17="","",$F$7))</f>
        <v/>
      </c>
      <c r="C18" s="118"/>
      <c r="D18" s="111"/>
      <c r="E18" s="116"/>
      <c r="F18" s="117" t="str">
        <f>IF($F$7="","",IF(F17="","",$F$7))</f>
        <v/>
      </c>
      <c r="G18" s="118"/>
      <c r="H18" s="111"/>
    </row>
    <row r="19" spans="1:30" ht="12" customHeight="1">
      <c r="A19" s="114">
        <v>2</v>
      </c>
      <c r="B19" s="119"/>
      <c r="C19" s="120"/>
      <c r="D19" s="112"/>
      <c r="E19" s="114">
        <v>10</v>
      </c>
      <c r="F19" s="119"/>
      <c r="G19" s="120"/>
      <c r="H19" s="112"/>
    </row>
    <row r="20" spans="1:30" ht="21" customHeight="1">
      <c r="A20" s="115"/>
      <c r="B20" s="121"/>
      <c r="C20" s="122"/>
      <c r="D20" s="110"/>
      <c r="E20" s="115"/>
      <c r="F20" s="121"/>
      <c r="G20" s="122"/>
      <c r="H20" s="110"/>
      <c r="J20" s="18"/>
    </row>
    <row r="21" spans="1:30" ht="12" customHeight="1">
      <c r="A21" s="115"/>
      <c r="B21" s="117" t="str">
        <f>IF($F$7="","",IF(B20="","",$F$7))</f>
        <v/>
      </c>
      <c r="C21" s="118"/>
      <c r="D21" s="113"/>
      <c r="E21" s="115"/>
      <c r="F21" s="117" t="str">
        <f>IF($F$7="","",IF(F20="","",$F$7))</f>
        <v/>
      </c>
      <c r="G21" s="118"/>
      <c r="H21" s="113"/>
    </row>
    <row r="22" spans="1:30" ht="12" customHeight="1">
      <c r="A22" s="115"/>
      <c r="B22" s="119"/>
      <c r="C22" s="120"/>
      <c r="D22" s="109"/>
      <c r="E22" s="115"/>
      <c r="F22" s="119"/>
      <c r="G22" s="120"/>
      <c r="H22" s="109"/>
    </row>
    <row r="23" spans="1:30" ht="21" customHeight="1">
      <c r="A23" s="115"/>
      <c r="B23" s="121"/>
      <c r="C23" s="122"/>
      <c r="D23" s="110"/>
      <c r="E23" s="115"/>
      <c r="F23" s="121"/>
      <c r="G23" s="122"/>
      <c r="H23" s="110"/>
      <c r="J23" s="18" t="s">
        <v>78</v>
      </c>
    </row>
    <row r="24" spans="1:30" ht="12" customHeight="1">
      <c r="A24" s="116"/>
      <c r="B24" s="117" t="str">
        <f>IF($F$7="","",IF(B23="","",$F$7))</f>
        <v/>
      </c>
      <c r="C24" s="118"/>
      <c r="D24" s="111"/>
      <c r="E24" s="116"/>
      <c r="F24" s="117" t="str">
        <f>IF($F$7="","",IF(F23="","",$F$7))</f>
        <v/>
      </c>
      <c r="G24" s="118"/>
      <c r="H24" s="111"/>
    </row>
    <row r="25" spans="1:30" ht="12" customHeight="1">
      <c r="A25" s="114">
        <v>3</v>
      </c>
      <c r="B25" s="119"/>
      <c r="C25" s="120"/>
      <c r="D25" s="112"/>
      <c r="E25" s="114">
        <v>11</v>
      </c>
      <c r="F25" s="119"/>
      <c r="G25" s="120"/>
      <c r="H25" s="112"/>
    </row>
    <row r="26" spans="1:30" ht="21" customHeight="1">
      <c r="A26" s="115"/>
      <c r="B26" s="121"/>
      <c r="C26" s="122"/>
      <c r="D26" s="110"/>
      <c r="E26" s="115"/>
      <c r="F26" s="121"/>
      <c r="G26" s="122"/>
      <c r="H26" s="110"/>
      <c r="J26" s="18"/>
    </row>
    <row r="27" spans="1:30" ht="12" customHeight="1">
      <c r="A27" s="115"/>
      <c r="B27" s="117" t="str">
        <f>IF($F$7="","",IF(B26="","",$F$7))</f>
        <v/>
      </c>
      <c r="C27" s="118"/>
      <c r="D27" s="113"/>
      <c r="E27" s="115"/>
      <c r="F27" s="117" t="str">
        <f>IF($F$7="","",IF(F26="","",$F$7))</f>
        <v/>
      </c>
      <c r="G27" s="118"/>
      <c r="H27" s="113"/>
    </row>
    <row r="28" spans="1:30" ht="12" customHeight="1">
      <c r="A28" s="115"/>
      <c r="B28" s="119"/>
      <c r="C28" s="120"/>
      <c r="D28" s="109"/>
      <c r="E28" s="115"/>
      <c r="F28" s="119"/>
      <c r="G28" s="120"/>
      <c r="H28" s="109"/>
    </row>
    <row r="29" spans="1:30" ht="21" customHeight="1">
      <c r="A29" s="115"/>
      <c r="B29" s="121"/>
      <c r="C29" s="122"/>
      <c r="D29" s="110"/>
      <c r="E29" s="115"/>
      <c r="F29" s="121"/>
      <c r="G29" s="122"/>
      <c r="H29" s="110"/>
      <c r="J29" s="18"/>
    </row>
    <row r="30" spans="1:30" ht="12" customHeight="1">
      <c r="A30" s="116"/>
      <c r="B30" s="117" t="str">
        <f>IF($F$7="","",IF(B29="","",$F$7))</f>
        <v/>
      </c>
      <c r="C30" s="118"/>
      <c r="D30" s="111"/>
      <c r="E30" s="116"/>
      <c r="F30" s="117" t="str">
        <f>IF($F$7="","",IF(F29="","",$F$7))</f>
        <v/>
      </c>
      <c r="G30" s="118"/>
      <c r="H30" s="111"/>
    </row>
    <row r="31" spans="1:30" ht="12" customHeight="1">
      <c r="A31" s="114">
        <v>4</v>
      </c>
      <c r="B31" s="119"/>
      <c r="C31" s="120"/>
      <c r="D31" s="112"/>
      <c r="E31" s="114">
        <v>12</v>
      </c>
      <c r="F31" s="119"/>
      <c r="G31" s="120"/>
      <c r="H31" s="112"/>
    </row>
    <row r="32" spans="1:30" ht="21" customHeight="1">
      <c r="A32" s="115"/>
      <c r="B32" s="121"/>
      <c r="C32" s="122"/>
      <c r="D32" s="110"/>
      <c r="E32" s="115"/>
      <c r="F32" s="121"/>
      <c r="G32" s="122"/>
      <c r="H32" s="110"/>
      <c r="J32" s="18"/>
    </row>
    <row r="33" spans="1:10" ht="12" customHeight="1">
      <c r="A33" s="115"/>
      <c r="B33" s="117" t="str">
        <f>IF($F$7="","",IF(B32="","",$F$7))</f>
        <v/>
      </c>
      <c r="C33" s="118"/>
      <c r="D33" s="113"/>
      <c r="E33" s="115"/>
      <c r="F33" s="117" t="str">
        <f>IF($F$7="","",IF(F32="","",$F$7))</f>
        <v/>
      </c>
      <c r="G33" s="118"/>
      <c r="H33" s="113"/>
    </row>
    <row r="34" spans="1:10" ht="12" customHeight="1">
      <c r="A34" s="115"/>
      <c r="B34" s="119"/>
      <c r="C34" s="120"/>
      <c r="D34" s="109"/>
      <c r="E34" s="115"/>
      <c r="F34" s="119"/>
      <c r="G34" s="120"/>
      <c r="H34" s="109"/>
    </row>
    <row r="35" spans="1:10" ht="21" customHeight="1">
      <c r="A35" s="115"/>
      <c r="B35" s="121"/>
      <c r="C35" s="122"/>
      <c r="D35" s="110"/>
      <c r="E35" s="115"/>
      <c r="F35" s="121"/>
      <c r="G35" s="122"/>
      <c r="H35" s="110"/>
      <c r="J35" s="18"/>
    </row>
    <row r="36" spans="1:10" ht="12" customHeight="1">
      <c r="A36" s="116"/>
      <c r="B36" s="117" t="str">
        <f>IF($F$7="","",IF(B35="","",$F$7))</f>
        <v/>
      </c>
      <c r="C36" s="118"/>
      <c r="D36" s="111"/>
      <c r="E36" s="116"/>
      <c r="F36" s="117" t="str">
        <f>IF($F$7="","",IF(F35="","",$F$7))</f>
        <v/>
      </c>
      <c r="G36" s="118"/>
      <c r="H36" s="111"/>
    </row>
    <row r="37" spans="1:10" ht="12" customHeight="1">
      <c r="A37" s="114">
        <v>5</v>
      </c>
      <c r="B37" s="119"/>
      <c r="C37" s="120"/>
      <c r="D37" s="112"/>
      <c r="E37" s="114">
        <v>13</v>
      </c>
      <c r="F37" s="119"/>
      <c r="G37" s="120"/>
      <c r="H37" s="112"/>
    </row>
    <row r="38" spans="1:10" ht="21" customHeight="1">
      <c r="A38" s="115"/>
      <c r="B38" s="121"/>
      <c r="C38" s="122"/>
      <c r="D38" s="110"/>
      <c r="E38" s="115"/>
      <c r="F38" s="121"/>
      <c r="G38" s="122"/>
      <c r="H38" s="110"/>
      <c r="J38" s="18"/>
    </row>
    <row r="39" spans="1:10" ht="12" customHeight="1">
      <c r="A39" s="115"/>
      <c r="B39" s="117" t="str">
        <f>IF($F$7="","",IF(B38="","",$F$7))</f>
        <v/>
      </c>
      <c r="C39" s="118"/>
      <c r="D39" s="113"/>
      <c r="E39" s="115"/>
      <c r="F39" s="117" t="str">
        <f>IF($F$7="","",IF(F38="","",$F$7))</f>
        <v/>
      </c>
      <c r="G39" s="118"/>
      <c r="H39" s="113"/>
    </row>
    <row r="40" spans="1:10" ht="12" customHeight="1">
      <c r="A40" s="115"/>
      <c r="B40" s="119"/>
      <c r="C40" s="120"/>
      <c r="D40" s="109"/>
      <c r="E40" s="115"/>
      <c r="F40" s="119"/>
      <c r="G40" s="120"/>
      <c r="H40" s="109"/>
    </row>
    <row r="41" spans="1:10" ht="21" customHeight="1">
      <c r="A41" s="115"/>
      <c r="B41" s="121"/>
      <c r="C41" s="122"/>
      <c r="D41" s="110"/>
      <c r="E41" s="115"/>
      <c r="F41" s="121"/>
      <c r="G41" s="122"/>
      <c r="H41" s="110"/>
      <c r="J41" s="18"/>
    </row>
    <row r="42" spans="1:10" ht="12" customHeight="1">
      <c r="A42" s="116"/>
      <c r="B42" s="117" t="str">
        <f>IF($F$7="","",IF(B41="","",$F$7))</f>
        <v/>
      </c>
      <c r="C42" s="118"/>
      <c r="D42" s="111"/>
      <c r="E42" s="116"/>
      <c r="F42" s="117" t="str">
        <f>IF($F$7="","",IF(F41="","",$F$7))</f>
        <v/>
      </c>
      <c r="G42" s="118"/>
      <c r="H42" s="111"/>
    </row>
    <row r="43" spans="1:10" ht="12" customHeight="1">
      <c r="A43" s="114">
        <v>6</v>
      </c>
      <c r="B43" s="119"/>
      <c r="C43" s="120"/>
      <c r="D43" s="112"/>
      <c r="E43" s="114">
        <v>14</v>
      </c>
      <c r="F43" s="119"/>
      <c r="G43" s="120"/>
      <c r="H43" s="112"/>
    </row>
    <row r="44" spans="1:10" ht="21" customHeight="1">
      <c r="A44" s="115"/>
      <c r="B44" s="121"/>
      <c r="C44" s="122"/>
      <c r="D44" s="110"/>
      <c r="E44" s="115"/>
      <c r="F44" s="121"/>
      <c r="G44" s="122"/>
      <c r="H44" s="110"/>
      <c r="J44" s="18"/>
    </row>
    <row r="45" spans="1:10" ht="12" customHeight="1">
      <c r="A45" s="115"/>
      <c r="B45" s="117" t="str">
        <f>IF($F$7="","",IF(B44="","",$F$7))</f>
        <v/>
      </c>
      <c r="C45" s="118"/>
      <c r="D45" s="113"/>
      <c r="E45" s="115"/>
      <c r="F45" s="117" t="str">
        <f>IF($F$7="","",IF(F44="","",$F$7))</f>
        <v/>
      </c>
      <c r="G45" s="118"/>
      <c r="H45" s="113"/>
    </row>
    <row r="46" spans="1:10" ht="12" customHeight="1">
      <c r="A46" s="115"/>
      <c r="B46" s="119"/>
      <c r="C46" s="120"/>
      <c r="D46" s="109"/>
      <c r="E46" s="115"/>
      <c r="F46" s="119"/>
      <c r="G46" s="120"/>
      <c r="H46" s="109"/>
    </row>
    <row r="47" spans="1:10" ht="21" customHeight="1">
      <c r="A47" s="115"/>
      <c r="B47" s="121"/>
      <c r="C47" s="122"/>
      <c r="D47" s="110"/>
      <c r="E47" s="115"/>
      <c r="F47" s="121"/>
      <c r="G47" s="122"/>
      <c r="H47" s="110"/>
      <c r="J47" s="18"/>
    </row>
    <row r="48" spans="1:10" ht="12" customHeight="1">
      <c r="A48" s="116"/>
      <c r="B48" s="117" t="str">
        <f>IF($F$7="","",IF(B47="","",$F$7))</f>
        <v/>
      </c>
      <c r="C48" s="118"/>
      <c r="D48" s="111"/>
      <c r="E48" s="116"/>
      <c r="F48" s="117" t="str">
        <f>IF($F$7="","",IF(F47="","",$F$7))</f>
        <v/>
      </c>
      <c r="G48" s="118"/>
      <c r="H48" s="111"/>
    </row>
    <row r="49" spans="1:10" ht="12" customHeight="1">
      <c r="A49" s="114">
        <v>7</v>
      </c>
      <c r="B49" s="119"/>
      <c r="C49" s="120"/>
      <c r="D49" s="112"/>
      <c r="E49" s="114">
        <v>15</v>
      </c>
      <c r="F49" s="119"/>
      <c r="G49" s="120"/>
      <c r="H49" s="112"/>
    </row>
    <row r="50" spans="1:10" ht="21" customHeight="1">
      <c r="A50" s="115"/>
      <c r="B50" s="121"/>
      <c r="C50" s="122"/>
      <c r="D50" s="110"/>
      <c r="E50" s="115"/>
      <c r="F50" s="121"/>
      <c r="G50" s="122"/>
      <c r="H50" s="110"/>
      <c r="J50" s="18"/>
    </row>
    <row r="51" spans="1:10" ht="12" customHeight="1">
      <c r="A51" s="115"/>
      <c r="B51" s="117" t="str">
        <f>IF($F$7="","",IF(B50="","",$F$7))</f>
        <v/>
      </c>
      <c r="C51" s="118"/>
      <c r="D51" s="113"/>
      <c r="E51" s="115"/>
      <c r="F51" s="117" t="str">
        <f>IF($F$7="","",IF(F50="","",$F$7))</f>
        <v/>
      </c>
      <c r="G51" s="118"/>
      <c r="H51" s="113"/>
    </row>
    <row r="52" spans="1:10" ht="12" customHeight="1">
      <c r="A52" s="115"/>
      <c r="B52" s="119"/>
      <c r="C52" s="120"/>
      <c r="D52" s="109"/>
      <c r="E52" s="115"/>
      <c r="F52" s="119"/>
      <c r="G52" s="120"/>
      <c r="H52" s="109"/>
    </row>
    <row r="53" spans="1:10" ht="21" customHeight="1">
      <c r="A53" s="115"/>
      <c r="B53" s="121"/>
      <c r="C53" s="122"/>
      <c r="D53" s="110"/>
      <c r="E53" s="115"/>
      <c r="F53" s="121"/>
      <c r="G53" s="122"/>
      <c r="H53" s="110"/>
      <c r="J53" s="18"/>
    </row>
    <row r="54" spans="1:10" ht="12" customHeight="1">
      <c r="A54" s="116"/>
      <c r="B54" s="117" t="str">
        <f>IF($F$7="","",IF(B53="","",$F$7))</f>
        <v/>
      </c>
      <c r="C54" s="118"/>
      <c r="D54" s="111"/>
      <c r="E54" s="116"/>
      <c r="F54" s="117" t="str">
        <f>IF($F$7="","",IF(F53="","",$F$7))</f>
        <v/>
      </c>
      <c r="G54" s="118"/>
      <c r="H54" s="111"/>
    </row>
    <row r="55" spans="1:10" ht="12" customHeight="1">
      <c r="A55" s="114">
        <v>8</v>
      </c>
      <c r="B55" s="119"/>
      <c r="C55" s="120"/>
      <c r="D55" s="112"/>
      <c r="E55" s="114">
        <v>16</v>
      </c>
      <c r="F55" s="119"/>
      <c r="G55" s="120"/>
      <c r="H55" s="112"/>
    </row>
    <row r="56" spans="1:10" ht="21" customHeight="1">
      <c r="A56" s="115"/>
      <c r="B56" s="121"/>
      <c r="C56" s="122"/>
      <c r="D56" s="110"/>
      <c r="E56" s="115"/>
      <c r="F56" s="121"/>
      <c r="G56" s="122"/>
      <c r="H56" s="110"/>
      <c r="J56" s="18"/>
    </row>
    <row r="57" spans="1:10" ht="12" customHeight="1">
      <c r="A57" s="115"/>
      <c r="B57" s="117" t="str">
        <f>IF($F$7="","",IF(B56="","",$F$7))</f>
        <v/>
      </c>
      <c r="C57" s="118"/>
      <c r="D57" s="113"/>
      <c r="E57" s="115"/>
      <c r="F57" s="117" t="str">
        <f>IF($F$7="","",IF(F56="","",$F$7))</f>
        <v/>
      </c>
      <c r="G57" s="118"/>
      <c r="H57" s="113"/>
    </row>
    <row r="58" spans="1:10" ht="12" customHeight="1">
      <c r="A58" s="115"/>
      <c r="B58" s="119"/>
      <c r="C58" s="120"/>
      <c r="D58" s="109"/>
      <c r="E58" s="115"/>
      <c r="F58" s="119"/>
      <c r="G58" s="120"/>
      <c r="H58" s="109"/>
    </row>
    <row r="59" spans="1:10" ht="21" customHeight="1">
      <c r="A59" s="115"/>
      <c r="B59" s="121"/>
      <c r="C59" s="122"/>
      <c r="D59" s="110"/>
      <c r="E59" s="115"/>
      <c r="F59" s="121"/>
      <c r="G59" s="122"/>
      <c r="H59" s="110"/>
      <c r="J59" s="18"/>
    </row>
    <row r="60" spans="1:10" ht="12" customHeight="1">
      <c r="A60" s="116"/>
      <c r="B60" s="137" t="str">
        <f>IF($F$7="","",IF(B59="","",$F$7))</f>
        <v/>
      </c>
      <c r="C60" s="138"/>
      <c r="D60" s="111"/>
      <c r="E60" s="116"/>
      <c r="F60" s="137" t="str">
        <f>IF($F$7="","",IF(F59="","",$F$7))</f>
        <v/>
      </c>
      <c r="G60" s="138"/>
      <c r="H60" s="111"/>
    </row>
  </sheetData>
  <mergeCells count="175">
    <mergeCell ref="AA1:AA2"/>
    <mergeCell ref="AC1:AC2"/>
    <mergeCell ref="AA3:AA4"/>
    <mergeCell ref="AC3:AC4"/>
    <mergeCell ref="AA5:AA6"/>
    <mergeCell ref="AC5:AC6"/>
    <mergeCell ref="AA13:AA14"/>
    <mergeCell ref="AC13:AC14"/>
    <mergeCell ref="AA15:AA16"/>
    <mergeCell ref="AC15:AC16"/>
    <mergeCell ref="AA7:AA8"/>
    <mergeCell ref="AC7:AC8"/>
    <mergeCell ref="AA9:AA10"/>
    <mergeCell ref="AC9:AC10"/>
    <mergeCell ref="AA11:AA12"/>
    <mergeCell ref="AC11:AC12"/>
    <mergeCell ref="A55:A60"/>
    <mergeCell ref="D55:D57"/>
    <mergeCell ref="E55:E60"/>
    <mergeCell ref="H55:H57"/>
    <mergeCell ref="D58:D60"/>
    <mergeCell ref="H58:H60"/>
    <mergeCell ref="B59:C59"/>
    <mergeCell ref="B60:C60"/>
    <mergeCell ref="F57:G57"/>
    <mergeCell ref="F58:G58"/>
    <mergeCell ref="B55:C55"/>
    <mergeCell ref="B56:C56"/>
    <mergeCell ref="B57:C57"/>
    <mergeCell ref="B58:C58"/>
    <mergeCell ref="F59:G59"/>
    <mergeCell ref="F60:G60"/>
    <mergeCell ref="F55:G55"/>
    <mergeCell ref="F56:G56"/>
    <mergeCell ref="A49:A54"/>
    <mergeCell ref="D49:D51"/>
    <mergeCell ref="E49:E54"/>
    <mergeCell ref="H49:H51"/>
    <mergeCell ref="D52:D54"/>
    <mergeCell ref="H52:H54"/>
    <mergeCell ref="B49:C49"/>
    <mergeCell ref="B50:C50"/>
    <mergeCell ref="B51:C51"/>
    <mergeCell ref="B52:C52"/>
    <mergeCell ref="B53:C53"/>
    <mergeCell ref="B54:C54"/>
    <mergeCell ref="F51:G51"/>
    <mergeCell ref="F52:G52"/>
    <mergeCell ref="F53:G53"/>
    <mergeCell ref="F54:G54"/>
    <mergeCell ref="F49:G49"/>
    <mergeCell ref="F50:G50"/>
    <mergeCell ref="A43:A48"/>
    <mergeCell ref="D43:D45"/>
    <mergeCell ref="E43:E48"/>
    <mergeCell ref="H43:H45"/>
    <mergeCell ref="D46:D48"/>
    <mergeCell ref="H46:H48"/>
    <mergeCell ref="B47:C47"/>
    <mergeCell ref="B48:C48"/>
    <mergeCell ref="F43:G43"/>
    <mergeCell ref="F44:G44"/>
    <mergeCell ref="B43:C43"/>
    <mergeCell ref="B44:C44"/>
    <mergeCell ref="B45:C45"/>
    <mergeCell ref="B46:C46"/>
    <mergeCell ref="F45:G45"/>
    <mergeCell ref="F46:G46"/>
    <mergeCell ref="F47:G47"/>
    <mergeCell ref="F48:G48"/>
    <mergeCell ref="A37:A42"/>
    <mergeCell ref="D37:D39"/>
    <mergeCell ref="E37:E42"/>
    <mergeCell ref="H37:H39"/>
    <mergeCell ref="D40:D42"/>
    <mergeCell ref="H40:H42"/>
    <mergeCell ref="B37:C37"/>
    <mergeCell ref="B38:C38"/>
    <mergeCell ref="B39:C39"/>
    <mergeCell ref="B40:C40"/>
    <mergeCell ref="B41:C41"/>
    <mergeCell ref="B42:C42"/>
    <mergeCell ref="F40:G40"/>
    <mergeCell ref="F41:G41"/>
    <mergeCell ref="F42:G42"/>
    <mergeCell ref="A31:A36"/>
    <mergeCell ref="D31:D33"/>
    <mergeCell ref="E31:E36"/>
    <mergeCell ref="H31:H33"/>
    <mergeCell ref="D34:D36"/>
    <mergeCell ref="H34:H36"/>
    <mergeCell ref="B35:C35"/>
    <mergeCell ref="B36:C36"/>
    <mergeCell ref="F35:G35"/>
    <mergeCell ref="F36:G36"/>
    <mergeCell ref="B31:C31"/>
    <mergeCell ref="B32:C32"/>
    <mergeCell ref="B33:C33"/>
    <mergeCell ref="B34:C34"/>
    <mergeCell ref="A25:A30"/>
    <mergeCell ref="D25:D27"/>
    <mergeCell ref="E25:E30"/>
    <mergeCell ref="H25:H27"/>
    <mergeCell ref="D28:D30"/>
    <mergeCell ref="H28:H30"/>
    <mergeCell ref="B25:C25"/>
    <mergeCell ref="B26:C26"/>
    <mergeCell ref="B27:C27"/>
    <mergeCell ref="B28:C28"/>
    <mergeCell ref="B29:C29"/>
    <mergeCell ref="B30:C30"/>
    <mergeCell ref="F25:G25"/>
    <mergeCell ref="F26:G26"/>
    <mergeCell ref="F27:G27"/>
    <mergeCell ref="F28:G28"/>
    <mergeCell ref="B15:C15"/>
    <mergeCell ref="B16:C16"/>
    <mergeCell ref="B17:C17"/>
    <mergeCell ref="A19:A24"/>
    <mergeCell ref="D19:D21"/>
    <mergeCell ref="E19:E24"/>
    <mergeCell ref="H19:H21"/>
    <mergeCell ref="D22:D24"/>
    <mergeCell ref="H22:H24"/>
    <mergeCell ref="B24:C24"/>
    <mergeCell ref="F20:G20"/>
    <mergeCell ref="F21:G21"/>
    <mergeCell ref="F22:G22"/>
    <mergeCell ref="B18:C18"/>
    <mergeCell ref="B19:C19"/>
    <mergeCell ref="B20:C20"/>
    <mergeCell ref="B21:C21"/>
    <mergeCell ref="B22:C22"/>
    <mergeCell ref="B23:C23"/>
    <mergeCell ref="F23:G23"/>
    <mergeCell ref="F24:G24"/>
    <mergeCell ref="B11:C11"/>
    <mergeCell ref="B12:C12"/>
    <mergeCell ref="F10:G10"/>
    <mergeCell ref="F11:G11"/>
    <mergeCell ref="F12:G12"/>
    <mergeCell ref="B13:C13"/>
    <mergeCell ref="F13:G13"/>
    <mergeCell ref="A1:H1"/>
    <mergeCell ref="B7:D7"/>
    <mergeCell ref="F7:H7"/>
    <mergeCell ref="B8:D8"/>
    <mergeCell ref="E8:F8"/>
    <mergeCell ref="A10:A12"/>
    <mergeCell ref="D10:D12"/>
    <mergeCell ref="E10:E12"/>
    <mergeCell ref="H10:H12"/>
    <mergeCell ref="B10:C10"/>
    <mergeCell ref="A13:A18"/>
    <mergeCell ref="D13:D15"/>
    <mergeCell ref="E13:E18"/>
    <mergeCell ref="H13:H15"/>
    <mergeCell ref="D16:D18"/>
    <mergeCell ref="H16:H18"/>
    <mergeCell ref="B14:C14"/>
    <mergeCell ref="F14:G14"/>
    <mergeCell ref="F15:G15"/>
    <mergeCell ref="F16:G16"/>
    <mergeCell ref="F17:G17"/>
    <mergeCell ref="F18:G18"/>
    <mergeCell ref="F19:G19"/>
    <mergeCell ref="F37:G37"/>
    <mergeCell ref="F38:G38"/>
    <mergeCell ref="F39:G39"/>
    <mergeCell ref="F29:G29"/>
    <mergeCell ref="F30:G30"/>
    <mergeCell ref="F31:G31"/>
    <mergeCell ref="F32:G32"/>
    <mergeCell ref="F33:G33"/>
    <mergeCell ref="F34:G34"/>
  </mergeCells>
  <phoneticPr fontId="19"/>
  <dataValidations count="2">
    <dataValidation type="list" allowBlank="1" showInputMessage="1" showErrorMessage="1" sqref="G8">
      <formula1>"1,2,3,4,5,6,7,8"</formula1>
    </dataValidation>
    <dataValidation type="list" allowBlank="1" showInputMessage="1" showErrorMessage="1" sqref="D13:D60 H13:H60">
      <formula1>"3,2,1"</formula1>
    </dataValidation>
  </dataValidations>
  <pageMargins left="0.74803149606299213" right="0.70866141732283472" top="0.27559055118110237" bottom="0.15748031496062992" header="0.11811023622047245" footer="0.11811023622047245"/>
  <pageSetup paperSize="9" scale="98" orientation="portrait" blackAndWhite="1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A1:AD60"/>
  <sheetViews>
    <sheetView zoomScaleNormal="100" workbookViewId="0">
      <selection activeCell="I1" sqref="I1"/>
    </sheetView>
  </sheetViews>
  <sheetFormatPr defaultRowHeight="13.5"/>
  <cols>
    <col min="1" max="1" width="4.5" style="5" customWidth="1"/>
    <col min="2" max="2" width="25.75" style="5" customWidth="1"/>
    <col min="3" max="4" width="6" style="5" customWidth="1"/>
    <col min="5" max="5" width="4.5" style="5" customWidth="1"/>
    <col min="6" max="6" width="25.75" style="5" customWidth="1"/>
    <col min="7" max="8" width="6" style="5" customWidth="1"/>
    <col min="9" max="9" width="9" style="5" customWidth="1"/>
  </cols>
  <sheetData>
    <row r="1" spans="1:30" s="3" customFormat="1" ht="18.75">
      <c r="A1" s="125" t="s">
        <v>188</v>
      </c>
      <c r="B1" s="125"/>
      <c r="C1" s="125"/>
      <c r="D1" s="125"/>
      <c r="E1" s="125"/>
      <c r="F1" s="125"/>
      <c r="G1" s="125"/>
      <c r="H1" s="125"/>
      <c r="I1" s="4"/>
      <c r="AA1" s="135">
        <f>IF(OR(AB1=1,AB2=1),1,0)</f>
        <v>0</v>
      </c>
      <c r="AB1" s="25">
        <f>IF(B14="",0,1)</f>
        <v>0</v>
      </c>
      <c r="AC1" s="135">
        <f>IF(OR(AD1=1,AD2=1),1,0)</f>
        <v>0</v>
      </c>
      <c r="AD1" s="25">
        <f>IF(F14="",0,1)</f>
        <v>0</v>
      </c>
    </row>
    <row r="2" spans="1:30" ht="6" customHeight="1">
      <c r="AA2" s="135"/>
      <c r="AB2" s="25">
        <f>IF(B17="",0,1)</f>
        <v>0</v>
      </c>
      <c r="AC2" s="135"/>
      <c r="AD2" s="25">
        <f>IF(F17="",0,1)</f>
        <v>0</v>
      </c>
    </row>
    <row r="3" spans="1:30" ht="13.5" customHeight="1">
      <c r="B3" s="23" t="s">
        <v>64</v>
      </c>
      <c r="AA3" s="135">
        <f>IF(OR(AB3=1,AB4=1),1,0)</f>
        <v>0</v>
      </c>
      <c r="AB3" s="25">
        <f>IF(B20="",0,1)</f>
        <v>0</v>
      </c>
      <c r="AC3" s="135">
        <f>IF(OR(AD3=1,AD4=1),1,0)</f>
        <v>0</v>
      </c>
      <c r="AD3" s="25">
        <f>IF(F20="",0,1)</f>
        <v>0</v>
      </c>
    </row>
    <row r="4" spans="1:30" ht="13.5" customHeight="1">
      <c r="B4" s="23" t="s">
        <v>65</v>
      </c>
      <c r="AA4" s="135"/>
      <c r="AB4" s="25">
        <f>IF(B23="",0,1)</f>
        <v>0</v>
      </c>
      <c r="AC4" s="135"/>
      <c r="AD4" s="25">
        <f>IF(F23="",0,1)</f>
        <v>0</v>
      </c>
    </row>
    <row r="5" spans="1:30" ht="13.5" customHeight="1">
      <c r="B5" s="24"/>
      <c r="AA5" s="135">
        <f>IF(OR(AB5=1,AB6=1),1,0)</f>
        <v>0</v>
      </c>
      <c r="AB5" s="25">
        <f>IF(B26="",0,1)</f>
        <v>0</v>
      </c>
      <c r="AC5" s="135">
        <f>IF(OR(AD5=1,AD6=1),1,0)</f>
        <v>0</v>
      </c>
      <c r="AD5" s="25">
        <f>IF(F26="",0,1)</f>
        <v>0</v>
      </c>
    </row>
    <row r="6" spans="1:30" ht="6" customHeight="1">
      <c r="AA6" s="135"/>
      <c r="AB6" s="25">
        <f>IF(B29="",0,1)</f>
        <v>0</v>
      </c>
      <c r="AC6" s="135"/>
      <c r="AD6" s="25">
        <f>IF(F29="",0,1)</f>
        <v>0</v>
      </c>
    </row>
    <row r="7" spans="1:30" s="2" customFormat="1" ht="24" customHeight="1">
      <c r="A7" s="20" t="s">
        <v>47</v>
      </c>
      <c r="B7" s="136" t="str">
        <f>IF(集計表!$C$4="","",集計表!$C$4)</f>
        <v/>
      </c>
      <c r="C7" s="136"/>
      <c r="D7" s="136"/>
      <c r="E7" s="8" t="s">
        <v>46</v>
      </c>
      <c r="F7" s="136" t="str">
        <f>IF(集計表!$I$4="","",集計表!$I$4)</f>
        <v/>
      </c>
      <c r="G7" s="136"/>
      <c r="H7" s="136"/>
      <c r="I7" s="6"/>
      <c r="AA7" s="135">
        <f>IF(OR(AB7=1,AB8=1),1,0)</f>
        <v>0</v>
      </c>
      <c r="AB7" s="25">
        <f>IF(B32="",0,1)</f>
        <v>0</v>
      </c>
      <c r="AC7" s="135">
        <f>IF(OR(AD7=1,AD8=1),1,0)</f>
        <v>0</v>
      </c>
      <c r="AD7" s="25">
        <f>IF(F32="",0,1)</f>
        <v>0</v>
      </c>
    </row>
    <row r="8" spans="1:30" s="1" customFormat="1" ht="24" customHeight="1">
      <c r="A8" s="20" t="s">
        <v>62</v>
      </c>
      <c r="B8" s="126" t="s">
        <v>74</v>
      </c>
      <c r="C8" s="127"/>
      <c r="D8" s="128"/>
      <c r="E8" s="129" t="s">
        <v>63</v>
      </c>
      <c r="F8" s="130"/>
      <c r="G8" s="21"/>
      <c r="H8" s="22" t="str">
        <f>"/"&amp;集計表!H39</f>
        <v>/</v>
      </c>
      <c r="I8" s="7"/>
      <c r="J8" s="18" t="s">
        <v>99</v>
      </c>
      <c r="K8" s="18"/>
      <c r="L8" s="18"/>
      <c r="M8" s="18"/>
      <c r="N8" s="18"/>
      <c r="O8" s="18"/>
      <c r="AA8" s="135"/>
      <c r="AB8" s="25">
        <f>IF(B35="",0,1)</f>
        <v>0</v>
      </c>
      <c r="AC8" s="135"/>
      <c r="AD8" s="25">
        <f>IF(F35="",0,1)</f>
        <v>0</v>
      </c>
    </row>
    <row r="9" spans="1:30" ht="6" customHeight="1">
      <c r="AA9" s="135">
        <f>IF(OR(AB9=1,AB10=1),1,0)</f>
        <v>0</v>
      </c>
      <c r="AB9" s="25">
        <f>IF(B38="",0,1)</f>
        <v>0</v>
      </c>
      <c r="AC9" s="135">
        <f>IF(OR(AD9=1,AD10=1),1,0)</f>
        <v>0</v>
      </c>
      <c r="AD9" s="25">
        <f>IF(F38="",0,1)</f>
        <v>0</v>
      </c>
    </row>
    <row r="10" spans="1:30" ht="12" customHeight="1">
      <c r="A10" s="114" t="s">
        <v>38</v>
      </c>
      <c r="B10" s="123" t="s">
        <v>44</v>
      </c>
      <c r="C10" s="124"/>
      <c r="D10" s="114" t="s">
        <v>45</v>
      </c>
      <c r="E10" s="114" t="s">
        <v>38</v>
      </c>
      <c r="F10" s="123" t="s">
        <v>44</v>
      </c>
      <c r="G10" s="124"/>
      <c r="H10" s="114" t="s">
        <v>45</v>
      </c>
      <c r="AA10" s="135"/>
      <c r="AB10" s="25">
        <f>IF(B41="",0,1)</f>
        <v>0</v>
      </c>
      <c r="AC10" s="135"/>
      <c r="AD10" s="25">
        <f>IF(F41="",0,1)</f>
        <v>0</v>
      </c>
    </row>
    <row r="11" spans="1:30" ht="21" customHeight="1">
      <c r="A11" s="115"/>
      <c r="B11" s="131" t="s">
        <v>68</v>
      </c>
      <c r="C11" s="132"/>
      <c r="D11" s="115"/>
      <c r="E11" s="115"/>
      <c r="F11" s="131" t="s">
        <v>68</v>
      </c>
      <c r="G11" s="132"/>
      <c r="H11" s="115"/>
      <c r="J11" s="18" t="s">
        <v>66</v>
      </c>
      <c r="AA11" s="135">
        <f>IF(OR(AB11=1,AB12=1),1,0)</f>
        <v>0</v>
      </c>
      <c r="AB11" s="25">
        <f>IF(B44="",0,1)</f>
        <v>0</v>
      </c>
      <c r="AC11" s="135">
        <f>IF(OR(AD11=1,AD12=1),1,0)</f>
        <v>0</v>
      </c>
      <c r="AD11" s="25">
        <f>IF(F44="",0,1)</f>
        <v>0</v>
      </c>
    </row>
    <row r="12" spans="1:30" ht="13.5" customHeight="1">
      <c r="A12" s="116"/>
      <c r="B12" s="133" t="s">
        <v>48</v>
      </c>
      <c r="C12" s="134"/>
      <c r="D12" s="116"/>
      <c r="E12" s="116"/>
      <c r="F12" s="133" t="s">
        <v>48</v>
      </c>
      <c r="G12" s="134"/>
      <c r="H12" s="116"/>
      <c r="AA12" s="135"/>
      <c r="AB12" s="25">
        <f>IF(B47="",0,1)</f>
        <v>0</v>
      </c>
      <c r="AC12" s="135"/>
      <c r="AD12" s="25">
        <f>IF(F47="",0,1)</f>
        <v>0</v>
      </c>
    </row>
    <row r="13" spans="1:30" ht="12" customHeight="1">
      <c r="A13" s="114">
        <v>1</v>
      </c>
      <c r="B13" s="119"/>
      <c r="C13" s="120"/>
      <c r="D13" s="112"/>
      <c r="E13" s="114">
        <v>9</v>
      </c>
      <c r="F13" s="119"/>
      <c r="G13" s="120"/>
      <c r="H13" s="112"/>
      <c r="AA13" s="135">
        <f>IF(OR(AB13=1,AB14=1),1,0)</f>
        <v>0</v>
      </c>
      <c r="AB13" s="25">
        <f>IF(B50="",0,1)</f>
        <v>0</v>
      </c>
      <c r="AC13" s="135">
        <f>IF(OR(AD13=1,AD14=1),1,0)</f>
        <v>0</v>
      </c>
      <c r="AD13" s="25">
        <f>IF(F50="",0,1)</f>
        <v>0</v>
      </c>
    </row>
    <row r="14" spans="1:30" ht="21" customHeight="1">
      <c r="A14" s="115"/>
      <c r="B14" s="121"/>
      <c r="C14" s="122"/>
      <c r="D14" s="110"/>
      <c r="E14" s="115"/>
      <c r="F14" s="121"/>
      <c r="G14" s="122"/>
      <c r="H14" s="110"/>
      <c r="J14" s="18" t="s">
        <v>69</v>
      </c>
      <c r="AA14" s="135"/>
      <c r="AB14" s="25">
        <f>IF(B53="",0,1)</f>
        <v>0</v>
      </c>
      <c r="AC14" s="135"/>
      <c r="AD14" s="25">
        <f>IF(F53="",0,1)</f>
        <v>0</v>
      </c>
    </row>
    <row r="15" spans="1:30" ht="12" customHeight="1">
      <c r="A15" s="115"/>
      <c r="B15" s="117" t="str">
        <f>IF($F$7="","",IF(B14="","",$F$7))</f>
        <v/>
      </c>
      <c r="C15" s="118"/>
      <c r="D15" s="113"/>
      <c r="E15" s="115"/>
      <c r="F15" s="117" t="str">
        <f>IF($F$7="","",IF(F14="","",$F$7))</f>
        <v/>
      </c>
      <c r="G15" s="118"/>
      <c r="H15" s="113"/>
      <c r="AA15" s="135">
        <f>IF(OR(AB15=1,AB16=1),1,0)</f>
        <v>0</v>
      </c>
      <c r="AB15" s="25">
        <f>IF(B56="",0,1)</f>
        <v>0</v>
      </c>
      <c r="AC15" s="135">
        <f>IF(OR(AD15=1,AD16=1),1,0)</f>
        <v>0</v>
      </c>
      <c r="AD15" s="25">
        <f>IF(F56="",0,1)</f>
        <v>0</v>
      </c>
    </row>
    <row r="16" spans="1:30" ht="12" customHeight="1">
      <c r="A16" s="115"/>
      <c r="B16" s="119"/>
      <c r="C16" s="120"/>
      <c r="D16" s="109"/>
      <c r="E16" s="115"/>
      <c r="F16" s="119"/>
      <c r="G16" s="120"/>
      <c r="H16" s="109"/>
      <c r="AA16" s="135"/>
      <c r="AB16" s="25">
        <f>IF(B59="",0,1)</f>
        <v>0</v>
      </c>
      <c r="AC16" s="135"/>
      <c r="AD16" s="25">
        <f>IF(F59="",0,1)</f>
        <v>0</v>
      </c>
    </row>
    <row r="17" spans="1:30" ht="21" customHeight="1">
      <c r="A17" s="115"/>
      <c r="B17" s="121"/>
      <c r="C17" s="122"/>
      <c r="D17" s="110"/>
      <c r="E17" s="115"/>
      <c r="F17" s="121"/>
      <c r="G17" s="122"/>
      <c r="H17" s="110"/>
      <c r="AA17" s="25"/>
      <c r="AB17" s="25"/>
      <c r="AC17" s="26">
        <f>SUM(AA1:AA16,AC1:AC16)</f>
        <v>0</v>
      </c>
      <c r="AD17" s="26">
        <f>SUM(AB1:AB16,AD1:AD16)</f>
        <v>0</v>
      </c>
    </row>
    <row r="18" spans="1:30" ht="12" customHeight="1">
      <c r="A18" s="116"/>
      <c r="B18" s="117" t="str">
        <f>IF($F$7="","",IF(B17="","",$F$7))</f>
        <v/>
      </c>
      <c r="C18" s="118"/>
      <c r="D18" s="111"/>
      <c r="E18" s="116"/>
      <c r="F18" s="117" t="str">
        <f>IF($F$7="","",IF(F17="","",$F$7))</f>
        <v/>
      </c>
      <c r="G18" s="118"/>
      <c r="H18" s="111"/>
    </row>
    <row r="19" spans="1:30" ht="12" customHeight="1">
      <c r="A19" s="114">
        <v>2</v>
      </c>
      <c r="B19" s="119"/>
      <c r="C19" s="120"/>
      <c r="D19" s="112"/>
      <c r="E19" s="114">
        <v>10</v>
      </c>
      <c r="F19" s="119"/>
      <c r="G19" s="120"/>
      <c r="H19" s="112"/>
    </row>
    <row r="20" spans="1:30" ht="21" customHeight="1">
      <c r="A20" s="115"/>
      <c r="B20" s="121"/>
      <c r="C20" s="122"/>
      <c r="D20" s="110"/>
      <c r="E20" s="115"/>
      <c r="F20" s="121"/>
      <c r="G20" s="122"/>
      <c r="H20" s="110"/>
      <c r="J20" s="18"/>
    </row>
    <row r="21" spans="1:30" ht="12" customHeight="1">
      <c r="A21" s="115"/>
      <c r="B21" s="117" t="str">
        <f>IF($F$7="","",IF(B20="","",$F$7))</f>
        <v/>
      </c>
      <c r="C21" s="118"/>
      <c r="D21" s="113"/>
      <c r="E21" s="115"/>
      <c r="F21" s="117" t="str">
        <f>IF($F$7="","",IF(F20="","",$F$7))</f>
        <v/>
      </c>
      <c r="G21" s="118"/>
      <c r="H21" s="113"/>
    </row>
    <row r="22" spans="1:30" ht="12" customHeight="1">
      <c r="A22" s="115"/>
      <c r="B22" s="119"/>
      <c r="C22" s="120"/>
      <c r="D22" s="109"/>
      <c r="E22" s="115"/>
      <c r="F22" s="119"/>
      <c r="G22" s="120"/>
      <c r="H22" s="109"/>
    </row>
    <row r="23" spans="1:30" ht="21" customHeight="1">
      <c r="A23" s="115"/>
      <c r="B23" s="121"/>
      <c r="C23" s="122"/>
      <c r="D23" s="110"/>
      <c r="E23" s="115"/>
      <c r="F23" s="121"/>
      <c r="G23" s="122"/>
      <c r="H23" s="110"/>
      <c r="J23" s="18" t="s">
        <v>78</v>
      </c>
    </row>
    <row r="24" spans="1:30" ht="12" customHeight="1">
      <c r="A24" s="116"/>
      <c r="B24" s="117" t="str">
        <f>IF($F$7="","",IF(B23="","",$F$7))</f>
        <v/>
      </c>
      <c r="C24" s="118"/>
      <c r="D24" s="111"/>
      <c r="E24" s="116"/>
      <c r="F24" s="117" t="str">
        <f>IF($F$7="","",IF(F23="","",$F$7))</f>
        <v/>
      </c>
      <c r="G24" s="118"/>
      <c r="H24" s="111"/>
    </row>
    <row r="25" spans="1:30" ht="12" customHeight="1">
      <c r="A25" s="114">
        <v>3</v>
      </c>
      <c r="B25" s="119"/>
      <c r="C25" s="120"/>
      <c r="D25" s="112"/>
      <c r="E25" s="114">
        <v>11</v>
      </c>
      <c r="F25" s="119"/>
      <c r="G25" s="120"/>
      <c r="H25" s="112"/>
    </row>
    <row r="26" spans="1:30" ht="21" customHeight="1">
      <c r="A26" s="115"/>
      <c r="B26" s="121"/>
      <c r="C26" s="122"/>
      <c r="D26" s="110"/>
      <c r="E26" s="115"/>
      <c r="F26" s="121"/>
      <c r="G26" s="122"/>
      <c r="H26" s="110"/>
      <c r="J26" s="18"/>
    </row>
    <row r="27" spans="1:30" ht="12" customHeight="1">
      <c r="A27" s="115"/>
      <c r="B27" s="117" t="str">
        <f>IF($F$7="","",IF(B26="","",$F$7))</f>
        <v/>
      </c>
      <c r="C27" s="118"/>
      <c r="D27" s="113"/>
      <c r="E27" s="115"/>
      <c r="F27" s="117" t="str">
        <f>IF($F$7="","",IF(F26="","",$F$7))</f>
        <v/>
      </c>
      <c r="G27" s="118"/>
      <c r="H27" s="113"/>
    </row>
    <row r="28" spans="1:30" ht="12" customHeight="1">
      <c r="A28" s="115"/>
      <c r="B28" s="119"/>
      <c r="C28" s="120"/>
      <c r="D28" s="109"/>
      <c r="E28" s="115"/>
      <c r="F28" s="119"/>
      <c r="G28" s="120"/>
      <c r="H28" s="109"/>
    </row>
    <row r="29" spans="1:30" ht="21" customHeight="1">
      <c r="A29" s="115"/>
      <c r="B29" s="121"/>
      <c r="C29" s="122"/>
      <c r="D29" s="110"/>
      <c r="E29" s="115"/>
      <c r="F29" s="121"/>
      <c r="G29" s="122"/>
      <c r="H29" s="110"/>
      <c r="J29" s="18"/>
    </row>
    <row r="30" spans="1:30" ht="12" customHeight="1">
      <c r="A30" s="116"/>
      <c r="B30" s="117" t="str">
        <f>IF($F$7="","",IF(B29="","",$F$7))</f>
        <v/>
      </c>
      <c r="C30" s="118"/>
      <c r="D30" s="111"/>
      <c r="E30" s="116"/>
      <c r="F30" s="117" t="str">
        <f>IF($F$7="","",IF(F29="","",$F$7))</f>
        <v/>
      </c>
      <c r="G30" s="118"/>
      <c r="H30" s="111"/>
    </row>
    <row r="31" spans="1:30" ht="12" customHeight="1">
      <c r="A31" s="114">
        <v>4</v>
      </c>
      <c r="B31" s="119"/>
      <c r="C31" s="120"/>
      <c r="D31" s="112"/>
      <c r="E31" s="114">
        <v>12</v>
      </c>
      <c r="F31" s="119"/>
      <c r="G31" s="120"/>
      <c r="H31" s="112"/>
    </row>
    <row r="32" spans="1:30" ht="21" customHeight="1">
      <c r="A32" s="115"/>
      <c r="B32" s="121"/>
      <c r="C32" s="122"/>
      <c r="D32" s="110"/>
      <c r="E32" s="115"/>
      <c r="F32" s="121"/>
      <c r="G32" s="122"/>
      <c r="H32" s="110"/>
      <c r="J32" s="18"/>
    </row>
    <row r="33" spans="1:10" ht="12" customHeight="1">
      <c r="A33" s="115"/>
      <c r="B33" s="117" t="str">
        <f>IF($F$7="","",IF(B32="","",$F$7))</f>
        <v/>
      </c>
      <c r="C33" s="118"/>
      <c r="D33" s="113"/>
      <c r="E33" s="115"/>
      <c r="F33" s="117" t="str">
        <f>IF($F$7="","",IF(F32="","",$F$7))</f>
        <v/>
      </c>
      <c r="G33" s="118"/>
      <c r="H33" s="113"/>
    </row>
    <row r="34" spans="1:10" ht="12" customHeight="1">
      <c r="A34" s="115"/>
      <c r="B34" s="119"/>
      <c r="C34" s="120"/>
      <c r="D34" s="109"/>
      <c r="E34" s="115"/>
      <c r="F34" s="119"/>
      <c r="G34" s="120"/>
      <c r="H34" s="109"/>
    </row>
    <row r="35" spans="1:10" ht="21" customHeight="1">
      <c r="A35" s="115"/>
      <c r="B35" s="121"/>
      <c r="C35" s="122"/>
      <c r="D35" s="110"/>
      <c r="E35" s="115"/>
      <c r="F35" s="121"/>
      <c r="G35" s="122"/>
      <c r="H35" s="110"/>
      <c r="J35" s="18"/>
    </row>
    <row r="36" spans="1:10" ht="12" customHeight="1">
      <c r="A36" s="116"/>
      <c r="B36" s="117" t="str">
        <f>IF($F$7="","",IF(B35="","",$F$7))</f>
        <v/>
      </c>
      <c r="C36" s="118"/>
      <c r="D36" s="111"/>
      <c r="E36" s="116"/>
      <c r="F36" s="117" t="str">
        <f>IF($F$7="","",IF(F35="","",$F$7))</f>
        <v/>
      </c>
      <c r="G36" s="118"/>
      <c r="H36" s="111"/>
    </row>
    <row r="37" spans="1:10" ht="12" customHeight="1">
      <c r="A37" s="114">
        <v>5</v>
      </c>
      <c r="B37" s="119"/>
      <c r="C37" s="120"/>
      <c r="D37" s="112"/>
      <c r="E37" s="114">
        <v>13</v>
      </c>
      <c r="F37" s="119"/>
      <c r="G37" s="120"/>
      <c r="H37" s="112"/>
    </row>
    <row r="38" spans="1:10" ht="21" customHeight="1">
      <c r="A38" s="115"/>
      <c r="B38" s="121"/>
      <c r="C38" s="122"/>
      <c r="D38" s="110"/>
      <c r="E38" s="115"/>
      <c r="F38" s="121"/>
      <c r="G38" s="122"/>
      <c r="H38" s="110"/>
      <c r="J38" s="18"/>
    </row>
    <row r="39" spans="1:10" ht="12" customHeight="1">
      <c r="A39" s="115"/>
      <c r="B39" s="117" t="str">
        <f>IF($F$7="","",IF(B38="","",$F$7))</f>
        <v/>
      </c>
      <c r="C39" s="118"/>
      <c r="D39" s="113"/>
      <c r="E39" s="115"/>
      <c r="F39" s="117" t="str">
        <f>IF($F$7="","",IF(F38="","",$F$7))</f>
        <v/>
      </c>
      <c r="G39" s="118"/>
      <c r="H39" s="113"/>
    </row>
    <row r="40" spans="1:10" ht="12" customHeight="1">
      <c r="A40" s="115"/>
      <c r="B40" s="119"/>
      <c r="C40" s="120"/>
      <c r="D40" s="109"/>
      <c r="E40" s="115"/>
      <c r="F40" s="119"/>
      <c r="G40" s="120"/>
      <c r="H40" s="109"/>
    </row>
    <row r="41" spans="1:10" ht="21" customHeight="1">
      <c r="A41" s="115"/>
      <c r="B41" s="121"/>
      <c r="C41" s="122"/>
      <c r="D41" s="110"/>
      <c r="E41" s="115"/>
      <c r="F41" s="121"/>
      <c r="G41" s="122"/>
      <c r="H41" s="110"/>
      <c r="J41" s="18"/>
    </row>
    <row r="42" spans="1:10" ht="12" customHeight="1">
      <c r="A42" s="116"/>
      <c r="B42" s="117" t="str">
        <f>IF($F$7="","",IF(B41="","",$F$7))</f>
        <v/>
      </c>
      <c r="C42" s="118"/>
      <c r="D42" s="111"/>
      <c r="E42" s="116"/>
      <c r="F42" s="117" t="str">
        <f>IF($F$7="","",IF(F41="","",$F$7))</f>
        <v/>
      </c>
      <c r="G42" s="118"/>
      <c r="H42" s="111"/>
    </row>
    <row r="43" spans="1:10" ht="12" customHeight="1">
      <c r="A43" s="114">
        <v>6</v>
      </c>
      <c r="B43" s="119"/>
      <c r="C43" s="120"/>
      <c r="D43" s="112"/>
      <c r="E43" s="114">
        <v>14</v>
      </c>
      <c r="F43" s="119"/>
      <c r="G43" s="120"/>
      <c r="H43" s="112"/>
    </row>
    <row r="44" spans="1:10" ht="21" customHeight="1">
      <c r="A44" s="115"/>
      <c r="B44" s="121"/>
      <c r="C44" s="122"/>
      <c r="D44" s="110"/>
      <c r="E44" s="115"/>
      <c r="F44" s="121"/>
      <c r="G44" s="122"/>
      <c r="H44" s="110"/>
      <c r="J44" s="18"/>
    </row>
    <row r="45" spans="1:10" ht="12" customHeight="1">
      <c r="A45" s="115"/>
      <c r="B45" s="117" t="str">
        <f>IF($F$7="","",IF(B44="","",$F$7))</f>
        <v/>
      </c>
      <c r="C45" s="118"/>
      <c r="D45" s="113"/>
      <c r="E45" s="115"/>
      <c r="F45" s="117" t="str">
        <f>IF($F$7="","",IF(F44="","",$F$7))</f>
        <v/>
      </c>
      <c r="G45" s="118"/>
      <c r="H45" s="113"/>
    </row>
    <row r="46" spans="1:10" ht="12" customHeight="1">
      <c r="A46" s="115"/>
      <c r="B46" s="119"/>
      <c r="C46" s="120"/>
      <c r="D46" s="109"/>
      <c r="E46" s="115"/>
      <c r="F46" s="119"/>
      <c r="G46" s="120"/>
      <c r="H46" s="109"/>
    </row>
    <row r="47" spans="1:10" ht="21" customHeight="1">
      <c r="A47" s="115"/>
      <c r="B47" s="121"/>
      <c r="C47" s="122"/>
      <c r="D47" s="110"/>
      <c r="E47" s="115"/>
      <c r="F47" s="121"/>
      <c r="G47" s="122"/>
      <c r="H47" s="110"/>
      <c r="J47" s="18"/>
    </row>
    <row r="48" spans="1:10" ht="12" customHeight="1">
      <c r="A48" s="116"/>
      <c r="B48" s="117" t="str">
        <f>IF($F$7="","",IF(B47="","",$F$7))</f>
        <v/>
      </c>
      <c r="C48" s="118"/>
      <c r="D48" s="111"/>
      <c r="E48" s="116"/>
      <c r="F48" s="117" t="str">
        <f>IF($F$7="","",IF(F47="","",$F$7))</f>
        <v/>
      </c>
      <c r="G48" s="118"/>
      <c r="H48" s="111"/>
    </row>
    <row r="49" spans="1:10" ht="12" customHeight="1">
      <c r="A49" s="114">
        <v>7</v>
      </c>
      <c r="B49" s="119"/>
      <c r="C49" s="120"/>
      <c r="D49" s="112"/>
      <c r="E49" s="114">
        <v>15</v>
      </c>
      <c r="F49" s="119"/>
      <c r="G49" s="120"/>
      <c r="H49" s="112"/>
    </row>
    <row r="50" spans="1:10" ht="21" customHeight="1">
      <c r="A50" s="115"/>
      <c r="B50" s="121"/>
      <c r="C50" s="122"/>
      <c r="D50" s="110"/>
      <c r="E50" s="115"/>
      <c r="F50" s="121"/>
      <c r="G50" s="122"/>
      <c r="H50" s="110"/>
      <c r="J50" s="18"/>
    </row>
    <row r="51" spans="1:10" ht="12" customHeight="1">
      <c r="A51" s="115"/>
      <c r="B51" s="117" t="str">
        <f>IF($F$7="","",IF(B50="","",$F$7))</f>
        <v/>
      </c>
      <c r="C51" s="118"/>
      <c r="D51" s="113"/>
      <c r="E51" s="115"/>
      <c r="F51" s="117" t="str">
        <f>IF($F$7="","",IF(F50="","",$F$7))</f>
        <v/>
      </c>
      <c r="G51" s="118"/>
      <c r="H51" s="113"/>
    </row>
    <row r="52" spans="1:10" ht="12" customHeight="1">
      <c r="A52" s="115"/>
      <c r="B52" s="119"/>
      <c r="C52" s="120"/>
      <c r="D52" s="109"/>
      <c r="E52" s="115"/>
      <c r="F52" s="119"/>
      <c r="G52" s="120"/>
      <c r="H52" s="109"/>
    </row>
    <row r="53" spans="1:10" ht="21" customHeight="1">
      <c r="A53" s="115"/>
      <c r="B53" s="121"/>
      <c r="C53" s="122"/>
      <c r="D53" s="110"/>
      <c r="E53" s="115"/>
      <c r="F53" s="121"/>
      <c r="G53" s="122"/>
      <c r="H53" s="110"/>
      <c r="J53" s="18"/>
    </row>
    <row r="54" spans="1:10" ht="12" customHeight="1">
      <c r="A54" s="116"/>
      <c r="B54" s="117" t="str">
        <f>IF($F$7="","",IF(B53="","",$F$7))</f>
        <v/>
      </c>
      <c r="C54" s="118"/>
      <c r="D54" s="111"/>
      <c r="E54" s="116"/>
      <c r="F54" s="117" t="str">
        <f>IF($F$7="","",IF(F53="","",$F$7))</f>
        <v/>
      </c>
      <c r="G54" s="118"/>
      <c r="H54" s="111"/>
    </row>
    <row r="55" spans="1:10" ht="12" customHeight="1">
      <c r="A55" s="114">
        <v>8</v>
      </c>
      <c r="B55" s="119"/>
      <c r="C55" s="120"/>
      <c r="D55" s="112"/>
      <c r="E55" s="114">
        <v>16</v>
      </c>
      <c r="F55" s="119"/>
      <c r="G55" s="120"/>
      <c r="H55" s="112"/>
    </row>
    <row r="56" spans="1:10" ht="21" customHeight="1">
      <c r="A56" s="115"/>
      <c r="B56" s="121"/>
      <c r="C56" s="122"/>
      <c r="D56" s="110"/>
      <c r="E56" s="115"/>
      <c r="F56" s="121"/>
      <c r="G56" s="122"/>
      <c r="H56" s="110"/>
      <c r="J56" s="18"/>
    </row>
    <row r="57" spans="1:10" ht="12" customHeight="1">
      <c r="A57" s="115"/>
      <c r="B57" s="117" t="str">
        <f>IF($F$7="","",IF(B56="","",$F$7))</f>
        <v/>
      </c>
      <c r="C57" s="118"/>
      <c r="D57" s="113"/>
      <c r="E57" s="115"/>
      <c r="F57" s="117" t="str">
        <f>IF($F$7="","",IF(F56="","",$F$7))</f>
        <v/>
      </c>
      <c r="G57" s="118"/>
      <c r="H57" s="113"/>
    </row>
    <row r="58" spans="1:10" ht="12" customHeight="1">
      <c r="A58" s="115"/>
      <c r="B58" s="119"/>
      <c r="C58" s="120"/>
      <c r="D58" s="109"/>
      <c r="E58" s="115"/>
      <c r="F58" s="119"/>
      <c r="G58" s="120"/>
      <c r="H58" s="109"/>
    </row>
    <row r="59" spans="1:10" ht="21" customHeight="1">
      <c r="A59" s="115"/>
      <c r="B59" s="121"/>
      <c r="C59" s="122"/>
      <c r="D59" s="110"/>
      <c r="E59" s="115"/>
      <c r="F59" s="121"/>
      <c r="G59" s="122"/>
      <c r="H59" s="110"/>
      <c r="J59" s="18"/>
    </row>
    <row r="60" spans="1:10" ht="12" customHeight="1">
      <c r="A60" s="116"/>
      <c r="B60" s="137" t="str">
        <f>IF($F$7="","",IF(B59="","",$F$7))</f>
        <v/>
      </c>
      <c r="C60" s="138"/>
      <c r="D60" s="111"/>
      <c r="E60" s="116"/>
      <c r="F60" s="137" t="str">
        <f>IF($F$7="","",IF(F59="","",$F$7))</f>
        <v/>
      </c>
      <c r="G60" s="138"/>
      <c r="H60" s="111"/>
    </row>
  </sheetData>
  <mergeCells count="175">
    <mergeCell ref="AA1:AA2"/>
    <mergeCell ref="AC1:AC2"/>
    <mergeCell ref="AA3:AA4"/>
    <mergeCell ref="AC3:AC4"/>
    <mergeCell ref="AA5:AA6"/>
    <mergeCell ref="AC5:AC6"/>
    <mergeCell ref="AA13:AA14"/>
    <mergeCell ref="AC13:AC14"/>
    <mergeCell ref="AA15:AA16"/>
    <mergeCell ref="AC15:AC16"/>
    <mergeCell ref="AA7:AA8"/>
    <mergeCell ref="AC7:AC8"/>
    <mergeCell ref="AA9:AA10"/>
    <mergeCell ref="AC9:AC10"/>
    <mergeCell ref="AA11:AA12"/>
    <mergeCell ref="AC11:AC12"/>
    <mergeCell ref="A55:A60"/>
    <mergeCell ref="D55:D57"/>
    <mergeCell ref="E55:E60"/>
    <mergeCell ref="H55:H57"/>
    <mergeCell ref="D58:D60"/>
    <mergeCell ref="H58:H60"/>
    <mergeCell ref="B59:C59"/>
    <mergeCell ref="B60:C60"/>
    <mergeCell ref="F57:G57"/>
    <mergeCell ref="F58:G58"/>
    <mergeCell ref="B55:C55"/>
    <mergeCell ref="B56:C56"/>
    <mergeCell ref="B57:C57"/>
    <mergeCell ref="B58:C58"/>
    <mergeCell ref="F59:G59"/>
    <mergeCell ref="F60:G60"/>
    <mergeCell ref="F55:G55"/>
    <mergeCell ref="F56:G56"/>
    <mergeCell ref="A49:A54"/>
    <mergeCell ref="D49:D51"/>
    <mergeCell ref="E49:E54"/>
    <mergeCell ref="H49:H51"/>
    <mergeCell ref="D52:D54"/>
    <mergeCell ref="H52:H54"/>
    <mergeCell ref="B49:C49"/>
    <mergeCell ref="B50:C50"/>
    <mergeCell ref="B51:C51"/>
    <mergeCell ref="B52:C52"/>
    <mergeCell ref="B53:C53"/>
    <mergeCell ref="B54:C54"/>
    <mergeCell ref="F51:G51"/>
    <mergeCell ref="F52:G52"/>
    <mergeCell ref="F53:G53"/>
    <mergeCell ref="F54:G54"/>
    <mergeCell ref="F49:G49"/>
    <mergeCell ref="F50:G50"/>
    <mergeCell ref="A43:A48"/>
    <mergeCell ref="D43:D45"/>
    <mergeCell ref="E43:E48"/>
    <mergeCell ref="H43:H45"/>
    <mergeCell ref="D46:D48"/>
    <mergeCell ref="H46:H48"/>
    <mergeCell ref="B47:C47"/>
    <mergeCell ref="B48:C48"/>
    <mergeCell ref="F43:G43"/>
    <mergeCell ref="F44:G44"/>
    <mergeCell ref="B43:C43"/>
    <mergeCell ref="B44:C44"/>
    <mergeCell ref="B45:C45"/>
    <mergeCell ref="B46:C46"/>
    <mergeCell ref="F45:G45"/>
    <mergeCell ref="F46:G46"/>
    <mergeCell ref="F47:G47"/>
    <mergeCell ref="F48:G48"/>
    <mergeCell ref="A37:A42"/>
    <mergeCell ref="D37:D39"/>
    <mergeCell ref="E37:E42"/>
    <mergeCell ref="H37:H39"/>
    <mergeCell ref="D40:D42"/>
    <mergeCell ref="H40:H42"/>
    <mergeCell ref="B37:C37"/>
    <mergeCell ref="B38:C38"/>
    <mergeCell ref="B39:C39"/>
    <mergeCell ref="B40:C40"/>
    <mergeCell ref="B41:C41"/>
    <mergeCell ref="B42:C42"/>
    <mergeCell ref="F40:G40"/>
    <mergeCell ref="F41:G41"/>
    <mergeCell ref="F42:G42"/>
    <mergeCell ref="A31:A36"/>
    <mergeCell ref="D31:D33"/>
    <mergeCell ref="E31:E36"/>
    <mergeCell ref="H31:H33"/>
    <mergeCell ref="D34:D36"/>
    <mergeCell ref="H34:H36"/>
    <mergeCell ref="B35:C35"/>
    <mergeCell ref="B36:C36"/>
    <mergeCell ref="F35:G35"/>
    <mergeCell ref="F36:G36"/>
    <mergeCell ref="B31:C31"/>
    <mergeCell ref="B32:C32"/>
    <mergeCell ref="B33:C33"/>
    <mergeCell ref="B34:C34"/>
    <mergeCell ref="A25:A30"/>
    <mergeCell ref="D25:D27"/>
    <mergeCell ref="E25:E30"/>
    <mergeCell ref="H25:H27"/>
    <mergeCell ref="D28:D30"/>
    <mergeCell ref="H28:H30"/>
    <mergeCell ref="B25:C25"/>
    <mergeCell ref="B26:C26"/>
    <mergeCell ref="B27:C27"/>
    <mergeCell ref="B28:C28"/>
    <mergeCell ref="B29:C29"/>
    <mergeCell ref="B30:C30"/>
    <mergeCell ref="F25:G25"/>
    <mergeCell ref="F26:G26"/>
    <mergeCell ref="F27:G27"/>
    <mergeCell ref="F28:G28"/>
    <mergeCell ref="B15:C15"/>
    <mergeCell ref="B16:C16"/>
    <mergeCell ref="B17:C17"/>
    <mergeCell ref="A19:A24"/>
    <mergeCell ref="D19:D21"/>
    <mergeCell ref="E19:E24"/>
    <mergeCell ref="H19:H21"/>
    <mergeCell ref="D22:D24"/>
    <mergeCell ref="H22:H24"/>
    <mergeCell ref="B24:C24"/>
    <mergeCell ref="F20:G20"/>
    <mergeCell ref="F21:G21"/>
    <mergeCell ref="F22:G22"/>
    <mergeCell ref="B18:C18"/>
    <mergeCell ref="B19:C19"/>
    <mergeCell ref="B20:C20"/>
    <mergeCell ref="B21:C21"/>
    <mergeCell ref="B22:C22"/>
    <mergeCell ref="B23:C23"/>
    <mergeCell ref="F23:G23"/>
    <mergeCell ref="F24:G24"/>
    <mergeCell ref="B11:C11"/>
    <mergeCell ref="B12:C12"/>
    <mergeCell ref="F10:G10"/>
    <mergeCell ref="F11:G11"/>
    <mergeCell ref="F12:G12"/>
    <mergeCell ref="B13:C13"/>
    <mergeCell ref="F13:G13"/>
    <mergeCell ref="A1:H1"/>
    <mergeCell ref="B7:D7"/>
    <mergeCell ref="F7:H7"/>
    <mergeCell ref="B8:D8"/>
    <mergeCell ref="E8:F8"/>
    <mergeCell ref="A10:A12"/>
    <mergeCell ref="D10:D12"/>
    <mergeCell ref="E10:E12"/>
    <mergeCell ref="H10:H12"/>
    <mergeCell ref="B10:C10"/>
    <mergeCell ref="A13:A18"/>
    <mergeCell ref="D13:D15"/>
    <mergeCell ref="E13:E18"/>
    <mergeCell ref="H13:H15"/>
    <mergeCell ref="D16:D18"/>
    <mergeCell ref="H16:H18"/>
    <mergeCell ref="B14:C14"/>
    <mergeCell ref="F14:G14"/>
    <mergeCell ref="F15:G15"/>
    <mergeCell ref="F16:G16"/>
    <mergeCell ref="F17:G17"/>
    <mergeCell ref="F18:G18"/>
    <mergeCell ref="F19:G19"/>
    <mergeCell ref="F37:G37"/>
    <mergeCell ref="F38:G38"/>
    <mergeCell ref="F39:G39"/>
    <mergeCell ref="F29:G29"/>
    <mergeCell ref="F30:G30"/>
    <mergeCell ref="F31:G31"/>
    <mergeCell ref="F32:G32"/>
    <mergeCell ref="F33:G33"/>
    <mergeCell ref="F34:G34"/>
  </mergeCells>
  <phoneticPr fontId="19"/>
  <dataValidations count="2">
    <dataValidation type="list" allowBlank="1" showInputMessage="1" showErrorMessage="1" sqref="G8">
      <formula1>"1,2,3,4,5,6,7,8"</formula1>
    </dataValidation>
    <dataValidation type="list" allowBlank="1" showInputMessage="1" showErrorMessage="1" sqref="D13:D60 H13:H60">
      <formula1>"3,2,1"</formula1>
    </dataValidation>
  </dataValidations>
  <pageMargins left="0.74803149606299213" right="0.70866141732283472" top="0.27559055118110237" bottom="0.15748031496062992" header="0.11811023622047245" footer="0.11811023622047245"/>
  <pageSetup paperSize="9" scale="98" orientation="portrait" blackAndWhite="1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AD60"/>
  <sheetViews>
    <sheetView zoomScaleNormal="100" workbookViewId="0">
      <selection activeCell="I1" sqref="I1"/>
    </sheetView>
  </sheetViews>
  <sheetFormatPr defaultRowHeight="13.5"/>
  <cols>
    <col min="1" max="1" width="4.5" style="5" customWidth="1"/>
    <col min="2" max="2" width="25.75" style="5" customWidth="1"/>
    <col min="3" max="4" width="6" style="5" customWidth="1"/>
    <col min="5" max="5" width="4.5" style="5" customWidth="1"/>
    <col min="6" max="6" width="25.75" style="5" customWidth="1"/>
    <col min="7" max="8" width="6" style="5" customWidth="1"/>
    <col min="9" max="9" width="9" style="5" customWidth="1"/>
  </cols>
  <sheetData>
    <row r="1" spans="1:30" s="3" customFormat="1" ht="18.75">
      <c r="A1" s="125" t="s">
        <v>188</v>
      </c>
      <c r="B1" s="125"/>
      <c r="C1" s="125"/>
      <c r="D1" s="125"/>
      <c r="E1" s="125"/>
      <c r="F1" s="125"/>
      <c r="G1" s="125"/>
      <c r="H1" s="125"/>
      <c r="I1" s="4"/>
      <c r="AA1" s="135">
        <f>IF(OR(AB1=1,AB2=1),1,0)</f>
        <v>0</v>
      </c>
      <c r="AB1" s="25">
        <f>IF(B14="",0,1)</f>
        <v>0</v>
      </c>
      <c r="AC1" s="135">
        <f>IF(OR(AD1=1,AD2=1),1,0)</f>
        <v>0</v>
      </c>
      <c r="AD1" s="25">
        <f>IF(F14="",0,1)</f>
        <v>0</v>
      </c>
    </row>
    <row r="2" spans="1:30" ht="6" customHeight="1">
      <c r="AA2" s="135"/>
      <c r="AB2" s="25">
        <f>IF(B17="",0,1)</f>
        <v>0</v>
      </c>
      <c r="AC2" s="135"/>
      <c r="AD2" s="25">
        <f>IF(F17="",0,1)</f>
        <v>0</v>
      </c>
    </row>
    <row r="3" spans="1:30" ht="13.5" customHeight="1">
      <c r="B3" s="23" t="s">
        <v>64</v>
      </c>
      <c r="AA3" s="135">
        <f>IF(OR(AB3=1,AB4=1),1,0)</f>
        <v>0</v>
      </c>
      <c r="AB3" s="25">
        <f>IF(B20="",0,1)</f>
        <v>0</v>
      </c>
      <c r="AC3" s="135">
        <f>IF(OR(AD3=1,AD4=1),1,0)</f>
        <v>0</v>
      </c>
      <c r="AD3" s="25">
        <f>IF(F20="",0,1)</f>
        <v>0</v>
      </c>
    </row>
    <row r="4" spans="1:30" ht="13.5" customHeight="1">
      <c r="B4" s="23" t="s">
        <v>65</v>
      </c>
      <c r="AA4" s="135"/>
      <c r="AB4" s="25">
        <f>IF(B23="",0,1)</f>
        <v>0</v>
      </c>
      <c r="AC4" s="135"/>
      <c r="AD4" s="25">
        <f>IF(F23="",0,1)</f>
        <v>0</v>
      </c>
    </row>
    <row r="5" spans="1:30" ht="13.5" customHeight="1">
      <c r="B5" s="24"/>
      <c r="AA5" s="135">
        <f>IF(OR(AB5=1,AB6=1),1,0)</f>
        <v>0</v>
      </c>
      <c r="AB5" s="25">
        <f>IF(B26="",0,1)</f>
        <v>0</v>
      </c>
      <c r="AC5" s="135">
        <f>IF(OR(AD5=1,AD6=1),1,0)</f>
        <v>0</v>
      </c>
      <c r="AD5" s="25">
        <f>IF(F26="",0,1)</f>
        <v>0</v>
      </c>
    </row>
    <row r="6" spans="1:30" ht="6" customHeight="1">
      <c r="AA6" s="135"/>
      <c r="AB6" s="25">
        <f>IF(B29="",0,1)</f>
        <v>0</v>
      </c>
      <c r="AC6" s="135"/>
      <c r="AD6" s="25">
        <f>IF(F29="",0,1)</f>
        <v>0</v>
      </c>
    </row>
    <row r="7" spans="1:30" s="2" customFormat="1" ht="24" customHeight="1">
      <c r="A7" s="20" t="s">
        <v>47</v>
      </c>
      <c r="B7" s="136" t="str">
        <f>IF(集計表!$C$4="","",集計表!$C$4)</f>
        <v/>
      </c>
      <c r="C7" s="136"/>
      <c r="D7" s="136"/>
      <c r="E7" s="8" t="s">
        <v>46</v>
      </c>
      <c r="F7" s="136" t="str">
        <f>IF(集計表!$I$4="","",集計表!$I$4)</f>
        <v/>
      </c>
      <c r="G7" s="136"/>
      <c r="H7" s="136"/>
      <c r="I7" s="6"/>
      <c r="AA7" s="135">
        <f>IF(OR(AB7=1,AB8=1),1,0)</f>
        <v>0</v>
      </c>
      <c r="AB7" s="25">
        <f>IF(B32="",0,1)</f>
        <v>0</v>
      </c>
      <c r="AC7" s="135">
        <f>IF(OR(AD7=1,AD8=1),1,0)</f>
        <v>0</v>
      </c>
      <c r="AD7" s="25">
        <f>IF(F32="",0,1)</f>
        <v>0</v>
      </c>
    </row>
    <row r="8" spans="1:30" s="1" customFormat="1" ht="24" customHeight="1">
      <c r="A8" s="20" t="s">
        <v>62</v>
      </c>
      <c r="B8" s="126" t="s">
        <v>75</v>
      </c>
      <c r="C8" s="127"/>
      <c r="D8" s="128"/>
      <c r="E8" s="129" t="s">
        <v>63</v>
      </c>
      <c r="F8" s="130"/>
      <c r="G8" s="21"/>
      <c r="H8" s="22" t="str">
        <f>"/"&amp;集計表!H39</f>
        <v>/</v>
      </c>
      <c r="I8" s="7"/>
      <c r="J8" s="18" t="s">
        <v>99</v>
      </c>
      <c r="K8" s="18"/>
      <c r="L8" s="18"/>
      <c r="M8" s="18"/>
      <c r="N8" s="18"/>
      <c r="O8" s="18"/>
      <c r="AA8" s="135"/>
      <c r="AB8" s="25">
        <f>IF(B35="",0,1)</f>
        <v>0</v>
      </c>
      <c r="AC8" s="135"/>
      <c r="AD8" s="25">
        <f>IF(F35="",0,1)</f>
        <v>0</v>
      </c>
    </row>
    <row r="9" spans="1:30" ht="6" customHeight="1">
      <c r="AA9" s="135">
        <f>IF(OR(AB9=1,AB10=1),1,0)</f>
        <v>0</v>
      </c>
      <c r="AB9" s="25">
        <f>IF(B38="",0,1)</f>
        <v>0</v>
      </c>
      <c r="AC9" s="135">
        <f>IF(OR(AD9=1,AD10=1),1,0)</f>
        <v>0</v>
      </c>
      <c r="AD9" s="25">
        <f>IF(F38="",0,1)</f>
        <v>0</v>
      </c>
    </row>
    <row r="10" spans="1:30" ht="12" customHeight="1">
      <c r="A10" s="114" t="s">
        <v>38</v>
      </c>
      <c r="B10" s="123" t="s">
        <v>44</v>
      </c>
      <c r="C10" s="124"/>
      <c r="D10" s="114" t="s">
        <v>45</v>
      </c>
      <c r="E10" s="114" t="s">
        <v>38</v>
      </c>
      <c r="F10" s="123" t="s">
        <v>44</v>
      </c>
      <c r="G10" s="124"/>
      <c r="H10" s="114" t="s">
        <v>45</v>
      </c>
      <c r="AA10" s="135"/>
      <c r="AB10" s="25">
        <f>IF(B41="",0,1)</f>
        <v>0</v>
      </c>
      <c r="AC10" s="135"/>
      <c r="AD10" s="25">
        <f>IF(F41="",0,1)</f>
        <v>0</v>
      </c>
    </row>
    <row r="11" spans="1:30" ht="21" customHeight="1">
      <c r="A11" s="115"/>
      <c r="B11" s="131" t="s">
        <v>68</v>
      </c>
      <c r="C11" s="132"/>
      <c r="D11" s="115"/>
      <c r="E11" s="115"/>
      <c r="F11" s="131" t="s">
        <v>68</v>
      </c>
      <c r="G11" s="132"/>
      <c r="H11" s="115"/>
      <c r="J11" s="18" t="s">
        <v>66</v>
      </c>
      <c r="AA11" s="135">
        <f>IF(OR(AB11=1,AB12=1),1,0)</f>
        <v>0</v>
      </c>
      <c r="AB11" s="25">
        <f>IF(B44="",0,1)</f>
        <v>0</v>
      </c>
      <c r="AC11" s="135">
        <f>IF(OR(AD11=1,AD12=1),1,0)</f>
        <v>0</v>
      </c>
      <c r="AD11" s="25">
        <f>IF(F44="",0,1)</f>
        <v>0</v>
      </c>
    </row>
    <row r="12" spans="1:30" ht="13.5" customHeight="1">
      <c r="A12" s="116"/>
      <c r="B12" s="133" t="s">
        <v>48</v>
      </c>
      <c r="C12" s="134"/>
      <c r="D12" s="116"/>
      <c r="E12" s="116"/>
      <c r="F12" s="133" t="s">
        <v>48</v>
      </c>
      <c r="G12" s="134"/>
      <c r="H12" s="116"/>
      <c r="AA12" s="135"/>
      <c r="AB12" s="25">
        <f>IF(B47="",0,1)</f>
        <v>0</v>
      </c>
      <c r="AC12" s="135"/>
      <c r="AD12" s="25">
        <f>IF(F47="",0,1)</f>
        <v>0</v>
      </c>
    </row>
    <row r="13" spans="1:30" ht="12" customHeight="1">
      <c r="A13" s="114">
        <v>1</v>
      </c>
      <c r="B13" s="119"/>
      <c r="C13" s="120"/>
      <c r="D13" s="112"/>
      <c r="E13" s="114">
        <v>9</v>
      </c>
      <c r="F13" s="119"/>
      <c r="G13" s="120"/>
      <c r="H13" s="112"/>
      <c r="AA13" s="135">
        <f>IF(OR(AB13=1,AB14=1),1,0)</f>
        <v>0</v>
      </c>
      <c r="AB13" s="25">
        <f>IF(B50="",0,1)</f>
        <v>0</v>
      </c>
      <c r="AC13" s="135">
        <f>IF(OR(AD13=1,AD14=1),1,0)</f>
        <v>0</v>
      </c>
      <c r="AD13" s="25">
        <f>IF(F50="",0,1)</f>
        <v>0</v>
      </c>
    </row>
    <row r="14" spans="1:30" ht="21" customHeight="1">
      <c r="A14" s="115"/>
      <c r="B14" s="121"/>
      <c r="C14" s="122"/>
      <c r="D14" s="110"/>
      <c r="E14" s="115"/>
      <c r="F14" s="121"/>
      <c r="G14" s="122"/>
      <c r="H14" s="110"/>
      <c r="J14" s="18" t="s">
        <v>69</v>
      </c>
      <c r="AA14" s="135"/>
      <c r="AB14" s="25">
        <f>IF(B53="",0,1)</f>
        <v>0</v>
      </c>
      <c r="AC14" s="135"/>
      <c r="AD14" s="25">
        <f>IF(F53="",0,1)</f>
        <v>0</v>
      </c>
    </row>
    <row r="15" spans="1:30" ht="12" customHeight="1">
      <c r="A15" s="115"/>
      <c r="B15" s="117" t="str">
        <f>IF($F$7="","",IF(B14="","",$F$7))</f>
        <v/>
      </c>
      <c r="C15" s="118"/>
      <c r="D15" s="113"/>
      <c r="E15" s="115"/>
      <c r="F15" s="117" t="str">
        <f>IF($F$7="","",IF(F14="","",$F$7))</f>
        <v/>
      </c>
      <c r="G15" s="118"/>
      <c r="H15" s="113"/>
      <c r="AA15" s="135">
        <f>IF(OR(AB15=1,AB16=1),1,0)</f>
        <v>0</v>
      </c>
      <c r="AB15" s="25">
        <f>IF(B56="",0,1)</f>
        <v>0</v>
      </c>
      <c r="AC15" s="135">
        <f>IF(OR(AD15=1,AD16=1),1,0)</f>
        <v>0</v>
      </c>
      <c r="AD15" s="25">
        <f>IF(F56="",0,1)</f>
        <v>0</v>
      </c>
    </row>
    <row r="16" spans="1:30" ht="12" customHeight="1">
      <c r="A16" s="115"/>
      <c r="B16" s="119"/>
      <c r="C16" s="120"/>
      <c r="D16" s="109"/>
      <c r="E16" s="115"/>
      <c r="F16" s="119"/>
      <c r="G16" s="120"/>
      <c r="H16" s="109"/>
      <c r="AA16" s="135"/>
      <c r="AB16" s="25">
        <f>IF(B59="",0,1)</f>
        <v>0</v>
      </c>
      <c r="AC16" s="135"/>
      <c r="AD16" s="25">
        <f>IF(F59="",0,1)</f>
        <v>0</v>
      </c>
    </row>
    <row r="17" spans="1:30" ht="21" customHeight="1">
      <c r="A17" s="115"/>
      <c r="B17" s="121"/>
      <c r="C17" s="122"/>
      <c r="D17" s="110"/>
      <c r="E17" s="115"/>
      <c r="F17" s="121"/>
      <c r="G17" s="122"/>
      <c r="H17" s="110"/>
      <c r="AA17" s="25"/>
      <c r="AB17" s="25"/>
      <c r="AC17" s="26">
        <f>SUM(AA1:AA16,AC1:AC16)</f>
        <v>0</v>
      </c>
      <c r="AD17" s="26">
        <f>SUM(AB1:AB16,AD1:AD16)</f>
        <v>0</v>
      </c>
    </row>
    <row r="18" spans="1:30" ht="12" customHeight="1">
      <c r="A18" s="116"/>
      <c r="B18" s="117" t="str">
        <f>IF($F$7="","",IF(B17="","",$F$7))</f>
        <v/>
      </c>
      <c r="C18" s="118"/>
      <c r="D18" s="111"/>
      <c r="E18" s="116"/>
      <c r="F18" s="117" t="str">
        <f>IF($F$7="","",IF(F17="","",$F$7))</f>
        <v/>
      </c>
      <c r="G18" s="118"/>
      <c r="H18" s="111"/>
    </row>
    <row r="19" spans="1:30" ht="12" customHeight="1">
      <c r="A19" s="114">
        <v>2</v>
      </c>
      <c r="B19" s="119"/>
      <c r="C19" s="120"/>
      <c r="D19" s="112"/>
      <c r="E19" s="114">
        <v>10</v>
      </c>
      <c r="F19" s="119"/>
      <c r="G19" s="120"/>
      <c r="H19" s="112"/>
    </row>
    <row r="20" spans="1:30" ht="21" customHeight="1">
      <c r="A20" s="115"/>
      <c r="B20" s="121"/>
      <c r="C20" s="122"/>
      <c r="D20" s="110"/>
      <c r="E20" s="115"/>
      <c r="F20" s="121"/>
      <c r="G20" s="122"/>
      <c r="H20" s="110"/>
      <c r="J20" s="18"/>
    </row>
    <row r="21" spans="1:30" ht="12" customHeight="1">
      <c r="A21" s="115"/>
      <c r="B21" s="117" t="str">
        <f>IF($F$7="","",IF(B20="","",$F$7))</f>
        <v/>
      </c>
      <c r="C21" s="118"/>
      <c r="D21" s="113"/>
      <c r="E21" s="115"/>
      <c r="F21" s="117" t="str">
        <f>IF($F$7="","",IF(F20="","",$F$7))</f>
        <v/>
      </c>
      <c r="G21" s="118"/>
      <c r="H21" s="113"/>
    </row>
    <row r="22" spans="1:30" ht="12" customHeight="1">
      <c r="A22" s="115"/>
      <c r="B22" s="119"/>
      <c r="C22" s="120"/>
      <c r="D22" s="109"/>
      <c r="E22" s="115"/>
      <c r="F22" s="119"/>
      <c r="G22" s="120"/>
      <c r="H22" s="109"/>
    </row>
    <row r="23" spans="1:30" ht="21" customHeight="1">
      <c r="A23" s="115"/>
      <c r="B23" s="121"/>
      <c r="C23" s="122"/>
      <c r="D23" s="110"/>
      <c r="E23" s="115"/>
      <c r="F23" s="121"/>
      <c r="G23" s="122"/>
      <c r="H23" s="110"/>
      <c r="J23" s="18" t="s">
        <v>78</v>
      </c>
    </row>
    <row r="24" spans="1:30" ht="12" customHeight="1">
      <c r="A24" s="116"/>
      <c r="B24" s="117" t="str">
        <f>IF($F$7="","",IF(B23="","",$F$7))</f>
        <v/>
      </c>
      <c r="C24" s="118"/>
      <c r="D24" s="111"/>
      <c r="E24" s="116"/>
      <c r="F24" s="117" t="str">
        <f>IF($F$7="","",IF(F23="","",$F$7))</f>
        <v/>
      </c>
      <c r="G24" s="118"/>
      <c r="H24" s="111"/>
    </row>
    <row r="25" spans="1:30" ht="12" customHeight="1">
      <c r="A25" s="114">
        <v>3</v>
      </c>
      <c r="B25" s="119"/>
      <c r="C25" s="120"/>
      <c r="D25" s="112"/>
      <c r="E25" s="114">
        <v>11</v>
      </c>
      <c r="F25" s="119"/>
      <c r="G25" s="120"/>
      <c r="H25" s="112"/>
    </row>
    <row r="26" spans="1:30" ht="21" customHeight="1">
      <c r="A26" s="115"/>
      <c r="B26" s="121"/>
      <c r="C26" s="122"/>
      <c r="D26" s="110"/>
      <c r="E26" s="115"/>
      <c r="F26" s="121"/>
      <c r="G26" s="122"/>
      <c r="H26" s="110"/>
      <c r="J26" s="18"/>
    </row>
    <row r="27" spans="1:30" ht="12" customHeight="1">
      <c r="A27" s="115"/>
      <c r="B27" s="117" t="str">
        <f>IF($F$7="","",IF(B26="","",$F$7))</f>
        <v/>
      </c>
      <c r="C27" s="118"/>
      <c r="D27" s="113"/>
      <c r="E27" s="115"/>
      <c r="F27" s="117" t="str">
        <f>IF($F$7="","",IF(F26="","",$F$7))</f>
        <v/>
      </c>
      <c r="G27" s="118"/>
      <c r="H27" s="113"/>
    </row>
    <row r="28" spans="1:30" ht="12" customHeight="1">
      <c r="A28" s="115"/>
      <c r="B28" s="119"/>
      <c r="C28" s="120"/>
      <c r="D28" s="109"/>
      <c r="E28" s="115"/>
      <c r="F28" s="119"/>
      <c r="G28" s="120"/>
      <c r="H28" s="109"/>
    </row>
    <row r="29" spans="1:30" ht="21" customHeight="1">
      <c r="A29" s="115"/>
      <c r="B29" s="121"/>
      <c r="C29" s="122"/>
      <c r="D29" s="110"/>
      <c r="E29" s="115"/>
      <c r="F29" s="121"/>
      <c r="G29" s="122"/>
      <c r="H29" s="110"/>
      <c r="J29" s="18"/>
    </row>
    <row r="30" spans="1:30" ht="12" customHeight="1">
      <c r="A30" s="116"/>
      <c r="B30" s="117" t="str">
        <f>IF($F$7="","",IF(B29="","",$F$7))</f>
        <v/>
      </c>
      <c r="C30" s="118"/>
      <c r="D30" s="111"/>
      <c r="E30" s="116"/>
      <c r="F30" s="117" t="str">
        <f>IF($F$7="","",IF(F29="","",$F$7))</f>
        <v/>
      </c>
      <c r="G30" s="118"/>
      <c r="H30" s="111"/>
    </row>
    <row r="31" spans="1:30" ht="12" customHeight="1">
      <c r="A31" s="114">
        <v>4</v>
      </c>
      <c r="B31" s="119"/>
      <c r="C31" s="120"/>
      <c r="D31" s="112"/>
      <c r="E31" s="114">
        <v>12</v>
      </c>
      <c r="F31" s="119"/>
      <c r="G31" s="120"/>
      <c r="H31" s="112"/>
    </row>
    <row r="32" spans="1:30" ht="21" customHeight="1">
      <c r="A32" s="115"/>
      <c r="B32" s="121"/>
      <c r="C32" s="122"/>
      <c r="D32" s="110"/>
      <c r="E32" s="115"/>
      <c r="F32" s="121"/>
      <c r="G32" s="122"/>
      <c r="H32" s="110"/>
      <c r="J32" s="18"/>
    </row>
    <row r="33" spans="1:10" ht="12" customHeight="1">
      <c r="A33" s="115"/>
      <c r="B33" s="117" t="str">
        <f>IF($F$7="","",IF(B32="","",$F$7))</f>
        <v/>
      </c>
      <c r="C33" s="118"/>
      <c r="D33" s="113"/>
      <c r="E33" s="115"/>
      <c r="F33" s="117" t="str">
        <f>IF($F$7="","",IF(F32="","",$F$7))</f>
        <v/>
      </c>
      <c r="G33" s="118"/>
      <c r="H33" s="113"/>
    </row>
    <row r="34" spans="1:10" ht="12" customHeight="1">
      <c r="A34" s="115"/>
      <c r="B34" s="119"/>
      <c r="C34" s="120"/>
      <c r="D34" s="109"/>
      <c r="E34" s="115"/>
      <c r="F34" s="119"/>
      <c r="G34" s="120"/>
      <c r="H34" s="109"/>
    </row>
    <row r="35" spans="1:10" ht="21" customHeight="1">
      <c r="A35" s="115"/>
      <c r="B35" s="121"/>
      <c r="C35" s="122"/>
      <c r="D35" s="110"/>
      <c r="E35" s="115"/>
      <c r="F35" s="121"/>
      <c r="G35" s="122"/>
      <c r="H35" s="110"/>
      <c r="J35" s="18"/>
    </row>
    <row r="36" spans="1:10" ht="12" customHeight="1">
      <c r="A36" s="116"/>
      <c r="B36" s="117" t="str">
        <f>IF($F$7="","",IF(B35="","",$F$7))</f>
        <v/>
      </c>
      <c r="C36" s="118"/>
      <c r="D36" s="111"/>
      <c r="E36" s="116"/>
      <c r="F36" s="117" t="str">
        <f>IF($F$7="","",IF(F35="","",$F$7))</f>
        <v/>
      </c>
      <c r="G36" s="118"/>
      <c r="H36" s="111"/>
    </row>
    <row r="37" spans="1:10" ht="12" customHeight="1">
      <c r="A37" s="114">
        <v>5</v>
      </c>
      <c r="B37" s="119"/>
      <c r="C37" s="120"/>
      <c r="D37" s="112"/>
      <c r="E37" s="114">
        <v>13</v>
      </c>
      <c r="F37" s="119"/>
      <c r="G37" s="120"/>
      <c r="H37" s="112"/>
    </row>
    <row r="38" spans="1:10" ht="21" customHeight="1">
      <c r="A38" s="115"/>
      <c r="B38" s="121"/>
      <c r="C38" s="122"/>
      <c r="D38" s="110"/>
      <c r="E38" s="115"/>
      <c r="F38" s="121"/>
      <c r="G38" s="122"/>
      <c r="H38" s="110"/>
      <c r="J38" s="18"/>
    </row>
    <row r="39" spans="1:10" ht="12" customHeight="1">
      <c r="A39" s="115"/>
      <c r="B39" s="117" t="str">
        <f>IF($F$7="","",IF(B38="","",$F$7))</f>
        <v/>
      </c>
      <c r="C39" s="118"/>
      <c r="D39" s="113"/>
      <c r="E39" s="115"/>
      <c r="F39" s="117" t="str">
        <f>IF($F$7="","",IF(F38="","",$F$7))</f>
        <v/>
      </c>
      <c r="G39" s="118"/>
      <c r="H39" s="113"/>
    </row>
    <row r="40" spans="1:10" ht="12" customHeight="1">
      <c r="A40" s="115"/>
      <c r="B40" s="119"/>
      <c r="C40" s="120"/>
      <c r="D40" s="109"/>
      <c r="E40" s="115"/>
      <c r="F40" s="119"/>
      <c r="G40" s="120"/>
      <c r="H40" s="109"/>
    </row>
    <row r="41" spans="1:10" ht="21" customHeight="1">
      <c r="A41" s="115"/>
      <c r="B41" s="121"/>
      <c r="C41" s="122"/>
      <c r="D41" s="110"/>
      <c r="E41" s="115"/>
      <c r="F41" s="121"/>
      <c r="G41" s="122"/>
      <c r="H41" s="110"/>
      <c r="J41" s="18"/>
    </row>
    <row r="42" spans="1:10" ht="12" customHeight="1">
      <c r="A42" s="116"/>
      <c r="B42" s="117" t="str">
        <f>IF($F$7="","",IF(B41="","",$F$7))</f>
        <v/>
      </c>
      <c r="C42" s="118"/>
      <c r="D42" s="111"/>
      <c r="E42" s="116"/>
      <c r="F42" s="117" t="str">
        <f>IF($F$7="","",IF(F41="","",$F$7))</f>
        <v/>
      </c>
      <c r="G42" s="118"/>
      <c r="H42" s="111"/>
    </row>
    <row r="43" spans="1:10" ht="12" customHeight="1">
      <c r="A43" s="114">
        <v>6</v>
      </c>
      <c r="B43" s="119"/>
      <c r="C43" s="120"/>
      <c r="D43" s="112"/>
      <c r="E43" s="114">
        <v>14</v>
      </c>
      <c r="F43" s="119"/>
      <c r="G43" s="120"/>
      <c r="H43" s="112"/>
    </row>
    <row r="44" spans="1:10" ht="21" customHeight="1">
      <c r="A44" s="115"/>
      <c r="B44" s="121"/>
      <c r="C44" s="122"/>
      <c r="D44" s="110"/>
      <c r="E44" s="115"/>
      <c r="F44" s="121"/>
      <c r="G44" s="122"/>
      <c r="H44" s="110"/>
      <c r="J44" s="18"/>
    </row>
    <row r="45" spans="1:10" ht="12" customHeight="1">
      <c r="A45" s="115"/>
      <c r="B45" s="117" t="str">
        <f>IF($F$7="","",IF(B44="","",$F$7))</f>
        <v/>
      </c>
      <c r="C45" s="118"/>
      <c r="D45" s="113"/>
      <c r="E45" s="115"/>
      <c r="F45" s="117" t="str">
        <f>IF($F$7="","",IF(F44="","",$F$7))</f>
        <v/>
      </c>
      <c r="G45" s="118"/>
      <c r="H45" s="113"/>
    </row>
    <row r="46" spans="1:10" ht="12" customHeight="1">
      <c r="A46" s="115"/>
      <c r="B46" s="119"/>
      <c r="C46" s="120"/>
      <c r="D46" s="109"/>
      <c r="E46" s="115"/>
      <c r="F46" s="119"/>
      <c r="G46" s="120"/>
      <c r="H46" s="109"/>
    </row>
    <row r="47" spans="1:10" ht="21" customHeight="1">
      <c r="A47" s="115"/>
      <c r="B47" s="121"/>
      <c r="C47" s="122"/>
      <c r="D47" s="110"/>
      <c r="E47" s="115"/>
      <c r="F47" s="121"/>
      <c r="G47" s="122"/>
      <c r="H47" s="110"/>
      <c r="J47" s="18"/>
    </row>
    <row r="48" spans="1:10" ht="12" customHeight="1">
      <c r="A48" s="116"/>
      <c r="B48" s="117" t="str">
        <f>IF($F$7="","",IF(B47="","",$F$7))</f>
        <v/>
      </c>
      <c r="C48" s="118"/>
      <c r="D48" s="111"/>
      <c r="E48" s="116"/>
      <c r="F48" s="117" t="str">
        <f>IF($F$7="","",IF(F47="","",$F$7))</f>
        <v/>
      </c>
      <c r="G48" s="118"/>
      <c r="H48" s="111"/>
    </row>
    <row r="49" spans="1:10" ht="12" customHeight="1">
      <c r="A49" s="114">
        <v>7</v>
      </c>
      <c r="B49" s="119"/>
      <c r="C49" s="120"/>
      <c r="D49" s="112"/>
      <c r="E49" s="114">
        <v>15</v>
      </c>
      <c r="F49" s="119"/>
      <c r="G49" s="120"/>
      <c r="H49" s="112"/>
    </row>
    <row r="50" spans="1:10" ht="21" customHeight="1">
      <c r="A50" s="115"/>
      <c r="B50" s="121"/>
      <c r="C50" s="122"/>
      <c r="D50" s="110"/>
      <c r="E50" s="115"/>
      <c r="F50" s="121"/>
      <c r="G50" s="122"/>
      <c r="H50" s="110"/>
      <c r="J50" s="18"/>
    </row>
    <row r="51" spans="1:10" ht="12" customHeight="1">
      <c r="A51" s="115"/>
      <c r="B51" s="117" t="str">
        <f>IF($F$7="","",IF(B50="","",$F$7))</f>
        <v/>
      </c>
      <c r="C51" s="118"/>
      <c r="D51" s="113"/>
      <c r="E51" s="115"/>
      <c r="F51" s="117" t="str">
        <f>IF($F$7="","",IF(F50="","",$F$7))</f>
        <v/>
      </c>
      <c r="G51" s="118"/>
      <c r="H51" s="113"/>
    </row>
    <row r="52" spans="1:10" ht="12" customHeight="1">
      <c r="A52" s="115"/>
      <c r="B52" s="119"/>
      <c r="C52" s="120"/>
      <c r="D52" s="109"/>
      <c r="E52" s="115"/>
      <c r="F52" s="119"/>
      <c r="G52" s="120"/>
      <c r="H52" s="109"/>
    </row>
    <row r="53" spans="1:10" ht="21" customHeight="1">
      <c r="A53" s="115"/>
      <c r="B53" s="121"/>
      <c r="C53" s="122"/>
      <c r="D53" s="110"/>
      <c r="E53" s="115"/>
      <c r="F53" s="121"/>
      <c r="G53" s="122"/>
      <c r="H53" s="110"/>
      <c r="J53" s="18"/>
    </row>
    <row r="54" spans="1:10" ht="12" customHeight="1">
      <c r="A54" s="116"/>
      <c r="B54" s="117" t="str">
        <f>IF($F$7="","",IF(B53="","",$F$7))</f>
        <v/>
      </c>
      <c r="C54" s="118"/>
      <c r="D54" s="111"/>
      <c r="E54" s="116"/>
      <c r="F54" s="117" t="str">
        <f>IF($F$7="","",IF(F53="","",$F$7))</f>
        <v/>
      </c>
      <c r="G54" s="118"/>
      <c r="H54" s="111"/>
    </row>
    <row r="55" spans="1:10" ht="12" customHeight="1">
      <c r="A55" s="114">
        <v>8</v>
      </c>
      <c r="B55" s="119"/>
      <c r="C55" s="120"/>
      <c r="D55" s="112"/>
      <c r="E55" s="114">
        <v>16</v>
      </c>
      <c r="F55" s="119"/>
      <c r="G55" s="120"/>
      <c r="H55" s="112"/>
    </row>
    <row r="56" spans="1:10" ht="21" customHeight="1">
      <c r="A56" s="115"/>
      <c r="B56" s="121"/>
      <c r="C56" s="122"/>
      <c r="D56" s="110"/>
      <c r="E56" s="115"/>
      <c r="F56" s="121"/>
      <c r="G56" s="122"/>
      <c r="H56" s="110"/>
      <c r="J56" s="18"/>
    </row>
    <row r="57" spans="1:10" ht="12" customHeight="1">
      <c r="A57" s="115"/>
      <c r="B57" s="117" t="str">
        <f>IF($F$7="","",IF(B56="","",$F$7))</f>
        <v/>
      </c>
      <c r="C57" s="118"/>
      <c r="D57" s="113"/>
      <c r="E57" s="115"/>
      <c r="F57" s="117" t="str">
        <f>IF($F$7="","",IF(F56="","",$F$7))</f>
        <v/>
      </c>
      <c r="G57" s="118"/>
      <c r="H57" s="113"/>
    </row>
    <row r="58" spans="1:10" ht="12" customHeight="1">
      <c r="A58" s="115"/>
      <c r="B58" s="119"/>
      <c r="C58" s="120"/>
      <c r="D58" s="109"/>
      <c r="E58" s="115"/>
      <c r="F58" s="119"/>
      <c r="G58" s="120"/>
      <c r="H58" s="109"/>
    </row>
    <row r="59" spans="1:10" ht="21" customHeight="1">
      <c r="A59" s="115"/>
      <c r="B59" s="121"/>
      <c r="C59" s="122"/>
      <c r="D59" s="110"/>
      <c r="E59" s="115"/>
      <c r="F59" s="121"/>
      <c r="G59" s="122"/>
      <c r="H59" s="110"/>
      <c r="J59" s="18"/>
    </row>
    <row r="60" spans="1:10" ht="12" customHeight="1">
      <c r="A60" s="116"/>
      <c r="B60" s="137" t="str">
        <f>IF($F$7="","",IF(B59="","",$F$7))</f>
        <v/>
      </c>
      <c r="C60" s="138"/>
      <c r="D60" s="111"/>
      <c r="E60" s="116"/>
      <c r="F60" s="137" t="str">
        <f>IF($F$7="","",IF(F59="","",$F$7))</f>
        <v/>
      </c>
      <c r="G60" s="138"/>
      <c r="H60" s="111"/>
    </row>
  </sheetData>
  <mergeCells count="175">
    <mergeCell ref="AA1:AA2"/>
    <mergeCell ref="AC1:AC2"/>
    <mergeCell ref="AA3:AA4"/>
    <mergeCell ref="AC3:AC4"/>
    <mergeCell ref="AA5:AA6"/>
    <mergeCell ref="AC5:AC6"/>
    <mergeCell ref="AA13:AA14"/>
    <mergeCell ref="AC13:AC14"/>
    <mergeCell ref="AA15:AA16"/>
    <mergeCell ref="AC15:AC16"/>
    <mergeCell ref="AA7:AA8"/>
    <mergeCell ref="AC7:AC8"/>
    <mergeCell ref="AA9:AA10"/>
    <mergeCell ref="AC9:AC10"/>
    <mergeCell ref="AA11:AA12"/>
    <mergeCell ref="AC11:AC12"/>
    <mergeCell ref="A55:A60"/>
    <mergeCell ref="D55:D57"/>
    <mergeCell ref="E55:E60"/>
    <mergeCell ref="H55:H57"/>
    <mergeCell ref="D58:D60"/>
    <mergeCell ref="H58:H60"/>
    <mergeCell ref="B59:C59"/>
    <mergeCell ref="B60:C60"/>
    <mergeCell ref="F57:G57"/>
    <mergeCell ref="F58:G58"/>
    <mergeCell ref="B55:C55"/>
    <mergeCell ref="B56:C56"/>
    <mergeCell ref="B57:C57"/>
    <mergeCell ref="B58:C58"/>
    <mergeCell ref="F59:G59"/>
    <mergeCell ref="F60:G60"/>
    <mergeCell ref="F55:G55"/>
    <mergeCell ref="F56:G56"/>
    <mergeCell ref="A49:A54"/>
    <mergeCell ref="D49:D51"/>
    <mergeCell ref="E49:E54"/>
    <mergeCell ref="H49:H51"/>
    <mergeCell ref="D52:D54"/>
    <mergeCell ref="H52:H54"/>
    <mergeCell ref="B49:C49"/>
    <mergeCell ref="B50:C50"/>
    <mergeCell ref="B51:C51"/>
    <mergeCell ref="B52:C52"/>
    <mergeCell ref="B53:C53"/>
    <mergeCell ref="B54:C54"/>
    <mergeCell ref="F51:G51"/>
    <mergeCell ref="F52:G52"/>
    <mergeCell ref="F53:G53"/>
    <mergeCell ref="F54:G54"/>
    <mergeCell ref="F49:G49"/>
    <mergeCell ref="F50:G50"/>
    <mergeCell ref="A43:A48"/>
    <mergeCell ref="D43:D45"/>
    <mergeCell ref="E43:E48"/>
    <mergeCell ref="H43:H45"/>
    <mergeCell ref="D46:D48"/>
    <mergeCell ref="H46:H48"/>
    <mergeCell ref="B47:C47"/>
    <mergeCell ref="B48:C48"/>
    <mergeCell ref="F43:G43"/>
    <mergeCell ref="F44:G44"/>
    <mergeCell ref="B43:C43"/>
    <mergeCell ref="B44:C44"/>
    <mergeCell ref="B45:C45"/>
    <mergeCell ref="B46:C46"/>
    <mergeCell ref="F45:G45"/>
    <mergeCell ref="F46:G46"/>
    <mergeCell ref="F47:G47"/>
    <mergeCell ref="F48:G48"/>
    <mergeCell ref="A37:A42"/>
    <mergeCell ref="D37:D39"/>
    <mergeCell ref="E37:E42"/>
    <mergeCell ref="H37:H39"/>
    <mergeCell ref="D40:D42"/>
    <mergeCell ref="H40:H42"/>
    <mergeCell ref="B37:C37"/>
    <mergeCell ref="B38:C38"/>
    <mergeCell ref="B39:C39"/>
    <mergeCell ref="B40:C40"/>
    <mergeCell ref="B41:C41"/>
    <mergeCell ref="B42:C42"/>
    <mergeCell ref="F40:G40"/>
    <mergeCell ref="F41:G41"/>
    <mergeCell ref="F42:G42"/>
    <mergeCell ref="A31:A36"/>
    <mergeCell ref="D31:D33"/>
    <mergeCell ref="E31:E36"/>
    <mergeCell ref="H31:H33"/>
    <mergeCell ref="D34:D36"/>
    <mergeCell ref="H34:H36"/>
    <mergeCell ref="B35:C35"/>
    <mergeCell ref="B36:C36"/>
    <mergeCell ref="F35:G35"/>
    <mergeCell ref="F36:G36"/>
    <mergeCell ref="B31:C31"/>
    <mergeCell ref="B32:C32"/>
    <mergeCell ref="B33:C33"/>
    <mergeCell ref="B34:C34"/>
    <mergeCell ref="A25:A30"/>
    <mergeCell ref="D25:D27"/>
    <mergeCell ref="E25:E30"/>
    <mergeCell ref="H25:H27"/>
    <mergeCell ref="D28:D30"/>
    <mergeCell ref="H28:H30"/>
    <mergeCell ref="B25:C25"/>
    <mergeCell ref="B26:C26"/>
    <mergeCell ref="B27:C27"/>
    <mergeCell ref="B28:C28"/>
    <mergeCell ref="B29:C29"/>
    <mergeCell ref="B30:C30"/>
    <mergeCell ref="F25:G25"/>
    <mergeCell ref="F26:G26"/>
    <mergeCell ref="F27:G27"/>
    <mergeCell ref="F28:G28"/>
    <mergeCell ref="B15:C15"/>
    <mergeCell ref="B16:C16"/>
    <mergeCell ref="B17:C17"/>
    <mergeCell ref="A19:A24"/>
    <mergeCell ref="D19:D21"/>
    <mergeCell ref="E19:E24"/>
    <mergeCell ref="H19:H21"/>
    <mergeCell ref="D22:D24"/>
    <mergeCell ref="H22:H24"/>
    <mergeCell ref="B24:C24"/>
    <mergeCell ref="F20:G20"/>
    <mergeCell ref="F21:G21"/>
    <mergeCell ref="F22:G22"/>
    <mergeCell ref="B18:C18"/>
    <mergeCell ref="B19:C19"/>
    <mergeCell ref="B20:C20"/>
    <mergeCell ref="B21:C21"/>
    <mergeCell ref="B22:C22"/>
    <mergeCell ref="B23:C23"/>
    <mergeCell ref="F23:G23"/>
    <mergeCell ref="F24:G24"/>
    <mergeCell ref="B11:C11"/>
    <mergeCell ref="B12:C12"/>
    <mergeCell ref="F10:G10"/>
    <mergeCell ref="F11:G11"/>
    <mergeCell ref="F12:G12"/>
    <mergeCell ref="B13:C13"/>
    <mergeCell ref="F13:G13"/>
    <mergeCell ref="A1:H1"/>
    <mergeCell ref="B7:D7"/>
    <mergeCell ref="F7:H7"/>
    <mergeCell ref="B8:D8"/>
    <mergeCell ref="E8:F8"/>
    <mergeCell ref="A10:A12"/>
    <mergeCell ref="D10:D12"/>
    <mergeCell ref="E10:E12"/>
    <mergeCell ref="H10:H12"/>
    <mergeCell ref="B10:C10"/>
    <mergeCell ref="A13:A18"/>
    <mergeCell ref="D13:D15"/>
    <mergeCell ref="E13:E18"/>
    <mergeCell ref="H13:H15"/>
    <mergeCell ref="D16:D18"/>
    <mergeCell ref="H16:H18"/>
    <mergeCell ref="B14:C14"/>
    <mergeCell ref="F14:G14"/>
    <mergeCell ref="F15:G15"/>
    <mergeCell ref="F16:G16"/>
    <mergeCell ref="F17:G17"/>
    <mergeCell ref="F18:G18"/>
    <mergeCell ref="F19:G19"/>
    <mergeCell ref="F37:G37"/>
    <mergeCell ref="F38:G38"/>
    <mergeCell ref="F39:G39"/>
    <mergeCell ref="F29:G29"/>
    <mergeCell ref="F30:G30"/>
    <mergeCell ref="F31:G31"/>
    <mergeCell ref="F32:G32"/>
    <mergeCell ref="F33:G33"/>
    <mergeCell ref="F34:G34"/>
  </mergeCells>
  <phoneticPr fontId="19"/>
  <dataValidations count="2">
    <dataValidation type="list" allowBlank="1" showInputMessage="1" showErrorMessage="1" sqref="G8">
      <formula1>"1,2,3,4,5,6,7,8"</formula1>
    </dataValidation>
    <dataValidation type="list" allowBlank="1" showInputMessage="1" showErrorMessage="1" sqref="D13:D60 H13:H60">
      <formula1>"3,2,1"</formula1>
    </dataValidation>
  </dataValidations>
  <pageMargins left="0.74803149606299213" right="0.70866141732283472" top="0.27559055118110237" bottom="0.15748031496062992" header="0.11811023622047245" footer="0.11811023622047245"/>
  <pageSetup paperSize="9" scale="98" orientation="portrait" blackAndWhite="1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4" tint="0.39997558519241921"/>
    <pageSetUpPr fitToPage="1"/>
  </sheetPr>
  <dimension ref="A1:AD60"/>
  <sheetViews>
    <sheetView zoomScaleNormal="100" workbookViewId="0">
      <selection activeCell="G8" sqref="G8"/>
    </sheetView>
  </sheetViews>
  <sheetFormatPr defaultRowHeight="13.5"/>
  <cols>
    <col min="1" max="1" width="4.5" style="5" customWidth="1"/>
    <col min="2" max="2" width="25.75" style="5" customWidth="1"/>
    <col min="3" max="4" width="6" style="5" customWidth="1"/>
    <col min="5" max="5" width="4.5" style="5" customWidth="1"/>
    <col min="6" max="6" width="25.75" style="5" customWidth="1"/>
    <col min="7" max="8" width="6" style="5" customWidth="1"/>
    <col min="9" max="9" width="9" style="5" customWidth="1"/>
  </cols>
  <sheetData>
    <row r="1" spans="1:30" s="3" customFormat="1" ht="18.75">
      <c r="A1" s="125" t="s">
        <v>188</v>
      </c>
      <c r="B1" s="125"/>
      <c r="C1" s="125"/>
      <c r="D1" s="125"/>
      <c r="E1" s="125"/>
      <c r="F1" s="125"/>
      <c r="G1" s="125"/>
      <c r="H1" s="125"/>
      <c r="I1" s="4"/>
      <c r="AA1" s="135">
        <f>IF(OR(AB1=1,AB2=1),1,0)</f>
        <v>0</v>
      </c>
      <c r="AB1" s="25">
        <f>IF(B14="",0,1)</f>
        <v>0</v>
      </c>
      <c r="AC1" s="135">
        <f>IF(OR(AD1=1,AD2=1),1,0)</f>
        <v>0</v>
      </c>
      <c r="AD1" s="25">
        <f>IF(F14="",0,1)</f>
        <v>0</v>
      </c>
    </row>
    <row r="2" spans="1:30" ht="6" customHeight="1">
      <c r="AA2" s="135"/>
      <c r="AB2" s="25">
        <f>IF(B17="",0,1)</f>
        <v>0</v>
      </c>
      <c r="AC2" s="135"/>
      <c r="AD2" s="25">
        <f>IF(F17="",0,1)</f>
        <v>0</v>
      </c>
    </row>
    <row r="3" spans="1:30" ht="13.5" customHeight="1">
      <c r="B3" s="23" t="s">
        <v>64</v>
      </c>
      <c r="AA3" s="135">
        <f>IF(OR(AB3=1,AB4=1),1,0)</f>
        <v>0</v>
      </c>
      <c r="AB3" s="25">
        <f>IF(B20="",0,1)</f>
        <v>0</v>
      </c>
      <c r="AC3" s="135">
        <f>IF(OR(AD3=1,AD4=1),1,0)</f>
        <v>0</v>
      </c>
      <c r="AD3" s="25">
        <f>IF(F20="",0,1)</f>
        <v>0</v>
      </c>
    </row>
    <row r="4" spans="1:30" ht="13.5" customHeight="1">
      <c r="B4" s="23" t="s">
        <v>65</v>
      </c>
      <c r="AA4" s="135"/>
      <c r="AB4" s="25">
        <f>IF(B23="",0,1)</f>
        <v>0</v>
      </c>
      <c r="AC4" s="135"/>
      <c r="AD4" s="25">
        <f>IF(F23="",0,1)</f>
        <v>0</v>
      </c>
    </row>
    <row r="5" spans="1:30" ht="13.5" customHeight="1">
      <c r="B5" s="24"/>
      <c r="AA5" s="135">
        <f>IF(OR(AB5=1,AB6=1),1,0)</f>
        <v>0</v>
      </c>
      <c r="AB5" s="25">
        <f>IF(B26="",0,1)</f>
        <v>0</v>
      </c>
      <c r="AC5" s="135">
        <f>IF(OR(AD5=1,AD6=1),1,0)</f>
        <v>0</v>
      </c>
      <c r="AD5" s="25">
        <f>IF(F26="",0,1)</f>
        <v>0</v>
      </c>
    </row>
    <row r="6" spans="1:30" ht="6" customHeight="1">
      <c r="AA6" s="135"/>
      <c r="AB6" s="25">
        <f>IF(B29="",0,1)</f>
        <v>0</v>
      </c>
      <c r="AC6" s="135"/>
      <c r="AD6" s="25">
        <f>IF(F29="",0,1)</f>
        <v>0</v>
      </c>
    </row>
    <row r="7" spans="1:30" s="2" customFormat="1" ht="24" customHeight="1">
      <c r="A7" s="20" t="s">
        <v>47</v>
      </c>
      <c r="B7" s="136" t="str">
        <f>IF(集計表!$C$4="","",集計表!$C$4)</f>
        <v/>
      </c>
      <c r="C7" s="136"/>
      <c r="D7" s="136"/>
      <c r="E7" s="8" t="s">
        <v>46</v>
      </c>
      <c r="F7" s="136" t="str">
        <f>IF(集計表!$I$4="","",集計表!$I$4)</f>
        <v/>
      </c>
      <c r="G7" s="136"/>
      <c r="H7" s="136"/>
      <c r="I7" s="6"/>
      <c r="AA7" s="135">
        <f>IF(OR(AB7=1,AB8=1),1,0)</f>
        <v>0</v>
      </c>
      <c r="AB7" s="25">
        <f>IF(B32="",0,1)</f>
        <v>0</v>
      </c>
      <c r="AC7" s="135">
        <f>IF(OR(AD7=1,AD8=1),1,0)</f>
        <v>0</v>
      </c>
      <c r="AD7" s="25">
        <f>IF(F32="",0,1)</f>
        <v>0</v>
      </c>
    </row>
    <row r="8" spans="1:30" s="1" customFormat="1" ht="24" customHeight="1">
      <c r="A8" s="20" t="s">
        <v>62</v>
      </c>
      <c r="B8" s="126" t="s">
        <v>110</v>
      </c>
      <c r="C8" s="127"/>
      <c r="D8" s="128"/>
      <c r="E8" s="129" t="s">
        <v>63</v>
      </c>
      <c r="F8" s="130"/>
      <c r="G8" s="21"/>
      <c r="H8" s="22" t="str">
        <f>"/"&amp;集計表!H39</f>
        <v>/</v>
      </c>
      <c r="I8" s="7"/>
      <c r="J8" s="18" t="s">
        <v>99</v>
      </c>
      <c r="K8" s="18"/>
      <c r="L8" s="18"/>
      <c r="M8" s="18"/>
      <c r="N8" s="18"/>
      <c r="O8" s="18"/>
      <c r="AA8" s="135"/>
      <c r="AB8" s="25">
        <f>IF(B35="",0,1)</f>
        <v>0</v>
      </c>
      <c r="AC8" s="135"/>
      <c r="AD8" s="25">
        <f>IF(F35="",0,1)</f>
        <v>0</v>
      </c>
    </row>
    <row r="9" spans="1:30" ht="6" customHeight="1">
      <c r="AA9" s="135">
        <f>IF(OR(AB9=1,AB10=1),1,0)</f>
        <v>0</v>
      </c>
      <c r="AB9" s="25">
        <f>IF(B38="",0,1)</f>
        <v>0</v>
      </c>
      <c r="AC9" s="135">
        <f>IF(OR(AD9=1,AD10=1),1,0)</f>
        <v>0</v>
      </c>
      <c r="AD9" s="25">
        <f>IF(F38="",0,1)</f>
        <v>0</v>
      </c>
    </row>
    <row r="10" spans="1:30" ht="12" customHeight="1">
      <c r="A10" s="114" t="s">
        <v>38</v>
      </c>
      <c r="B10" s="123" t="s">
        <v>44</v>
      </c>
      <c r="C10" s="124"/>
      <c r="D10" s="114" t="s">
        <v>45</v>
      </c>
      <c r="E10" s="114" t="s">
        <v>38</v>
      </c>
      <c r="F10" s="123" t="s">
        <v>44</v>
      </c>
      <c r="G10" s="124"/>
      <c r="H10" s="114" t="s">
        <v>45</v>
      </c>
      <c r="AA10" s="135"/>
      <c r="AB10" s="25">
        <f>IF(B41="",0,1)</f>
        <v>0</v>
      </c>
      <c r="AC10" s="135"/>
      <c r="AD10" s="25">
        <f>IF(F41="",0,1)</f>
        <v>0</v>
      </c>
    </row>
    <row r="11" spans="1:30" ht="21" customHeight="1">
      <c r="A11" s="115"/>
      <c r="B11" s="131" t="s">
        <v>68</v>
      </c>
      <c r="C11" s="132"/>
      <c r="D11" s="115"/>
      <c r="E11" s="115"/>
      <c r="F11" s="131" t="s">
        <v>68</v>
      </c>
      <c r="G11" s="132"/>
      <c r="H11" s="115"/>
      <c r="J11" s="18" t="s">
        <v>66</v>
      </c>
      <c r="AA11" s="135">
        <f>IF(OR(AB11=1,AB12=1),1,0)</f>
        <v>0</v>
      </c>
      <c r="AB11" s="25">
        <f>IF(B44="",0,1)</f>
        <v>0</v>
      </c>
      <c r="AC11" s="135">
        <f>IF(OR(AD11=1,AD12=1),1,0)</f>
        <v>0</v>
      </c>
      <c r="AD11" s="25">
        <f>IF(F44="",0,1)</f>
        <v>0</v>
      </c>
    </row>
    <row r="12" spans="1:30" ht="13.5" customHeight="1">
      <c r="A12" s="116"/>
      <c r="B12" s="133" t="s">
        <v>48</v>
      </c>
      <c r="C12" s="134"/>
      <c r="D12" s="116"/>
      <c r="E12" s="116"/>
      <c r="F12" s="133" t="s">
        <v>48</v>
      </c>
      <c r="G12" s="134"/>
      <c r="H12" s="116"/>
      <c r="AA12" s="135"/>
      <c r="AB12" s="25">
        <f>IF(B47="",0,1)</f>
        <v>0</v>
      </c>
      <c r="AC12" s="135"/>
      <c r="AD12" s="25">
        <f>IF(F47="",0,1)</f>
        <v>0</v>
      </c>
    </row>
    <row r="13" spans="1:30" ht="12" customHeight="1">
      <c r="A13" s="114">
        <v>1</v>
      </c>
      <c r="B13" s="119"/>
      <c r="C13" s="120"/>
      <c r="D13" s="139"/>
      <c r="E13" s="114">
        <v>17</v>
      </c>
      <c r="F13" s="119"/>
      <c r="G13" s="120"/>
      <c r="H13" s="139"/>
      <c r="AA13" s="135">
        <f>IF(OR(AB13=1,AB14=1),1,0)</f>
        <v>0</v>
      </c>
      <c r="AB13" s="25">
        <f>IF(B50="",0,1)</f>
        <v>0</v>
      </c>
      <c r="AC13" s="135">
        <f>IF(OR(AD13=1,AD14=1),1,0)</f>
        <v>0</v>
      </c>
      <c r="AD13" s="25">
        <f>IF(F50="",0,1)</f>
        <v>0</v>
      </c>
    </row>
    <row r="14" spans="1:30" ht="21" customHeight="1">
      <c r="A14" s="115"/>
      <c r="B14" s="121"/>
      <c r="C14" s="122"/>
      <c r="D14" s="139"/>
      <c r="E14" s="115"/>
      <c r="F14" s="121"/>
      <c r="G14" s="122"/>
      <c r="H14" s="139"/>
      <c r="J14" s="18" t="s">
        <v>69</v>
      </c>
      <c r="AA14" s="135"/>
      <c r="AB14" s="25">
        <f>IF(B53="",0,1)</f>
        <v>0</v>
      </c>
      <c r="AC14" s="135"/>
      <c r="AD14" s="25">
        <f>IF(F53="",0,1)</f>
        <v>0</v>
      </c>
    </row>
    <row r="15" spans="1:30" ht="12" customHeight="1">
      <c r="A15" s="116"/>
      <c r="B15" s="117" t="str">
        <f>IF($F$7="","",IF(B14="","",$F$7))</f>
        <v/>
      </c>
      <c r="C15" s="118"/>
      <c r="D15" s="139"/>
      <c r="E15" s="116"/>
      <c r="F15" s="117" t="str">
        <f>IF($F$7="","",IF(F14="","",$F$7))</f>
        <v/>
      </c>
      <c r="G15" s="118"/>
      <c r="H15" s="139"/>
      <c r="AA15" s="135">
        <f>IF(OR(AB15=1,AB16=1),1,0)</f>
        <v>0</v>
      </c>
      <c r="AB15" s="25">
        <f>IF(B56="",0,1)</f>
        <v>0</v>
      </c>
      <c r="AC15" s="135">
        <f>IF(OR(AD15=1,AD16=1),1,0)</f>
        <v>0</v>
      </c>
      <c r="AD15" s="25">
        <f>IF(F56="",0,1)</f>
        <v>0</v>
      </c>
    </row>
    <row r="16" spans="1:30" ht="12" customHeight="1">
      <c r="A16" s="114">
        <v>2</v>
      </c>
      <c r="B16" s="119"/>
      <c r="C16" s="120"/>
      <c r="D16" s="139"/>
      <c r="E16" s="114">
        <v>18</v>
      </c>
      <c r="F16" s="119"/>
      <c r="G16" s="120"/>
      <c r="H16" s="139"/>
      <c r="AA16" s="135"/>
      <c r="AB16" s="25">
        <f>IF(B59="",0,1)</f>
        <v>0</v>
      </c>
      <c r="AC16" s="135"/>
      <c r="AD16" s="25">
        <f>IF(F59="",0,1)</f>
        <v>0</v>
      </c>
    </row>
    <row r="17" spans="1:30" ht="21" customHeight="1">
      <c r="A17" s="115"/>
      <c r="B17" s="121"/>
      <c r="C17" s="122"/>
      <c r="D17" s="139"/>
      <c r="E17" s="115"/>
      <c r="F17" s="121"/>
      <c r="G17" s="122"/>
      <c r="H17" s="139"/>
      <c r="AA17" s="25"/>
      <c r="AB17" s="25"/>
      <c r="AC17" s="26">
        <f>SUM(AA1:AA16,AC1:AC16)</f>
        <v>0</v>
      </c>
      <c r="AD17" s="26">
        <f>SUM(AB1:AB16,AD1:AD16)</f>
        <v>0</v>
      </c>
    </row>
    <row r="18" spans="1:30" ht="12" customHeight="1">
      <c r="A18" s="116"/>
      <c r="B18" s="117" t="str">
        <f>IF($F$7="","",IF(B17="","",$F$7))</f>
        <v/>
      </c>
      <c r="C18" s="118"/>
      <c r="D18" s="139"/>
      <c r="E18" s="116"/>
      <c r="F18" s="117" t="str">
        <f>IF($F$7="","",IF(F17="","",$F$7))</f>
        <v/>
      </c>
      <c r="G18" s="118"/>
      <c r="H18" s="139"/>
    </row>
    <row r="19" spans="1:30" ht="12" customHeight="1">
      <c r="A19" s="114">
        <v>3</v>
      </c>
      <c r="B19" s="119"/>
      <c r="C19" s="120"/>
      <c r="D19" s="139"/>
      <c r="E19" s="114">
        <v>19</v>
      </c>
      <c r="F19" s="119"/>
      <c r="G19" s="120"/>
      <c r="H19" s="139"/>
    </row>
    <row r="20" spans="1:30" ht="21" customHeight="1">
      <c r="A20" s="115"/>
      <c r="B20" s="121"/>
      <c r="C20" s="122"/>
      <c r="D20" s="139"/>
      <c r="E20" s="115"/>
      <c r="F20" s="121"/>
      <c r="G20" s="122"/>
      <c r="H20" s="139"/>
      <c r="J20" s="18"/>
    </row>
    <row r="21" spans="1:30" ht="12" customHeight="1">
      <c r="A21" s="116"/>
      <c r="B21" s="117" t="str">
        <f>IF($F$7="","",IF(B20="","",$F$7))</f>
        <v/>
      </c>
      <c r="C21" s="118"/>
      <c r="D21" s="139"/>
      <c r="E21" s="116"/>
      <c r="F21" s="117" t="str">
        <f>IF($F$7="","",IF(F20="","",$F$7))</f>
        <v/>
      </c>
      <c r="G21" s="118"/>
      <c r="H21" s="139"/>
    </row>
    <row r="22" spans="1:30" ht="12" customHeight="1">
      <c r="A22" s="114">
        <v>4</v>
      </c>
      <c r="B22" s="119"/>
      <c r="C22" s="120"/>
      <c r="D22" s="139"/>
      <c r="E22" s="114">
        <v>20</v>
      </c>
      <c r="F22" s="119"/>
      <c r="G22" s="120"/>
      <c r="H22" s="139"/>
    </row>
    <row r="23" spans="1:30" ht="21" customHeight="1">
      <c r="A23" s="115"/>
      <c r="B23" s="121"/>
      <c r="C23" s="122"/>
      <c r="D23" s="139"/>
      <c r="E23" s="115"/>
      <c r="F23" s="121"/>
      <c r="G23" s="122"/>
      <c r="H23" s="139"/>
      <c r="J23" s="18" t="s">
        <v>78</v>
      </c>
    </row>
    <row r="24" spans="1:30" ht="12" customHeight="1">
      <c r="A24" s="116"/>
      <c r="B24" s="117" t="str">
        <f>IF($F$7="","",IF(B23="","",$F$7))</f>
        <v/>
      </c>
      <c r="C24" s="118"/>
      <c r="D24" s="139"/>
      <c r="E24" s="116"/>
      <c r="F24" s="117" t="str">
        <f>IF($F$7="","",IF(F23="","",$F$7))</f>
        <v/>
      </c>
      <c r="G24" s="118"/>
      <c r="H24" s="139"/>
    </row>
    <row r="25" spans="1:30" ht="12" customHeight="1">
      <c r="A25" s="114">
        <v>5</v>
      </c>
      <c r="B25" s="119"/>
      <c r="C25" s="120"/>
      <c r="D25" s="139"/>
      <c r="E25" s="114">
        <v>21</v>
      </c>
      <c r="F25" s="119"/>
      <c r="G25" s="120"/>
      <c r="H25" s="139"/>
    </row>
    <row r="26" spans="1:30" ht="21" customHeight="1">
      <c r="A26" s="115"/>
      <c r="B26" s="121"/>
      <c r="C26" s="122"/>
      <c r="D26" s="139"/>
      <c r="E26" s="115"/>
      <c r="F26" s="121"/>
      <c r="G26" s="122"/>
      <c r="H26" s="139"/>
      <c r="J26" s="18"/>
    </row>
    <row r="27" spans="1:30" ht="12" customHeight="1">
      <c r="A27" s="116"/>
      <c r="B27" s="117" t="str">
        <f>IF($F$7="","",IF(B26="","",$F$7))</f>
        <v/>
      </c>
      <c r="C27" s="118"/>
      <c r="D27" s="139"/>
      <c r="E27" s="116"/>
      <c r="F27" s="117" t="str">
        <f>IF($F$7="","",IF(F26="","",$F$7))</f>
        <v/>
      </c>
      <c r="G27" s="118"/>
      <c r="H27" s="139"/>
    </row>
    <row r="28" spans="1:30" ht="12" customHeight="1">
      <c r="A28" s="114">
        <v>6</v>
      </c>
      <c r="B28" s="119"/>
      <c r="C28" s="120"/>
      <c r="D28" s="139"/>
      <c r="E28" s="114">
        <v>22</v>
      </c>
      <c r="F28" s="119"/>
      <c r="G28" s="120"/>
      <c r="H28" s="139"/>
    </row>
    <row r="29" spans="1:30" ht="21" customHeight="1">
      <c r="A29" s="115"/>
      <c r="B29" s="121"/>
      <c r="C29" s="122"/>
      <c r="D29" s="139"/>
      <c r="E29" s="115"/>
      <c r="F29" s="121"/>
      <c r="G29" s="122"/>
      <c r="H29" s="139"/>
      <c r="J29" s="18"/>
    </row>
    <row r="30" spans="1:30" ht="12" customHeight="1">
      <c r="A30" s="116"/>
      <c r="B30" s="117" t="str">
        <f>IF($F$7="","",IF(B29="","",$F$7))</f>
        <v/>
      </c>
      <c r="C30" s="118"/>
      <c r="D30" s="139"/>
      <c r="E30" s="116"/>
      <c r="F30" s="117" t="str">
        <f>IF($F$7="","",IF(F29="","",$F$7))</f>
        <v/>
      </c>
      <c r="G30" s="118"/>
      <c r="H30" s="139"/>
    </row>
    <row r="31" spans="1:30" ht="12" customHeight="1">
      <c r="A31" s="114">
        <v>7</v>
      </c>
      <c r="B31" s="119"/>
      <c r="C31" s="120"/>
      <c r="D31" s="139"/>
      <c r="E31" s="114">
        <v>23</v>
      </c>
      <c r="F31" s="119"/>
      <c r="G31" s="120"/>
      <c r="H31" s="139"/>
    </row>
    <row r="32" spans="1:30" ht="21" customHeight="1">
      <c r="A32" s="115"/>
      <c r="B32" s="121"/>
      <c r="C32" s="122"/>
      <c r="D32" s="139"/>
      <c r="E32" s="115"/>
      <c r="F32" s="121"/>
      <c r="G32" s="122"/>
      <c r="H32" s="139"/>
      <c r="J32" s="18"/>
    </row>
    <row r="33" spans="1:10" ht="12" customHeight="1">
      <c r="A33" s="116"/>
      <c r="B33" s="117" t="str">
        <f>IF($F$7="","",IF(B32="","",$F$7))</f>
        <v/>
      </c>
      <c r="C33" s="118"/>
      <c r="D33" s="139"/>
      <c r="E33" s="116"/>
      <c r="F33" s="117" t="str">
        <f>IF($F$7="","",IF(F32="","",$F$7))</f>
        <v/>
      </c>
      <c r="G33" s="118"/>
      <c r="H33" s="139"/>
    </row>
    <row r="34" spans="1:10" ht="12" customHeight="1">
      <c r="A34" s="114">
        <v>8</v>
      </c>
      <c r="B34" s="119"/>
      <c r="C34" s="120"/>
      <c r="D34" s="139"/>
      <c r="E34" s="114">
        <v>24</v>
      </c>
      <c r="F34" s="119"/>
      <c r="G34" s="120"/>
      <c r="H34" s="139"/>
    </row>
    <row r="35" spans="1:10" ht="21" customHeight="1">
      <c r="A35" s="115"/>
      <c r="B35" s="121"/>
      <c r="C35" s="122"/>
      <c r="D35" s="139"/>
      <c r="E35" s="115"/>
      <c r="F35" s="121"/>
      <c r="G35" s="122"/>
      <c r="H35" s="139"/>
      <c r="J35" s="18"/>
    </row>
    <row r="36" spans="1:10" ht="12" customHeight="1">
      <c r="A36" s="116"/>
      <c r="B36" s="117" t="str">
        <f>IF($F$7="","",IF(B35="","",$F$7))</f>
        <v/>
      </c>
      <c r="C36" s="118"/>
      <c r="D36" s="139"/>
      <c r="E36" s="116"/>
      <c r="F36" s="117" t="str">
        <f>IF($F$7="","",IF(F35="","",$F$7))</f>
        <v/>
      </c>
      <c r="G36" s="118"/>
      <c r="H36" s="139"/>
    </row>
    <row r="37" spans="1:10" ht="12" customHeight="1">
      <c r="A37" s="114">
        <v>9</v>
      </c>
      <c r="B37" s="119"/>
      <c r="C37" s="120"/>
      <c r="D37" s="139"/>
      <c r="E37" s="114">
        <v>25</v>
      </c>
      <c r="F37" s="119"/>
      <c r="G37" s="120"/>
      <c r="H37" s="139"/>
    </row>
    <row r="38" spans="1:10" ht="21" customHeight="1">
      <c r="A38" s="115"/>
      <c r="B38" s="121"/>
      <c r="C38" s="122"/>
      <c r="D38" s="139"/>
      <c r="E38" s="115"/>
      <c r="F38" s="121"/>
      <c r="G38" s="122"/>
      <c r="H38" s="139"/>
      <c r="J38" s="18"/>
    </row>
    <row r="39" spans="1:10" ht="12" customHeight="1">
      <c r="A39" s="116"/>
      <c r="B39" s="117" t="str">
        <f>IF($F$7="","",IF(B38="","",$F$7))</f>
        <v/>
      </c>
      <c r="C39" s="118"/>
      <c r="D39" s="139"/>
      <c r="E39" s="116"/>
      <c r="F39" s="117" t="str">
        <f>IF($F$7="","",IF(F38="","",$F$7))</f>
        <v/>
      </c>
      <c r="G39" s="118"/>
      <c r="H39" s="139"/>
    </row>
    <row r="40" spans="1:10" ht="12" customHeight="1">
      <c r="A40" s="114">
        <v>10</v>
      </c>
      <c r="B40" s="119"/>
      <c r="C40" s="120"/>
      <c r="D40" s="139"/>
      <c r="E40" s="114">
        <v>26</v>
      </c>
      <c r="F40" s="119"/>
      <c r="G40" s="120"/>
      <c r="H40" s="139"/>
    </row>
    <row r="41" spans="1:10" ht="21" customHeight="1">
      <c r="A41" s="115"/>
      <c r="B41" s="121"/>
      <c r="C41" s="122"/>
      <c r="D41" s="139"/>
      <c r="E41" s="115"/>
      <c r="F41" s="121"/>
      <c r="G41" s="122"/>
      <c r="H41" s="139"/>
      <c r="J41" s="18"/>
    </row>
    <row r="42" spans="1:10" ht="12" customHeight="1">
      <c r="A42" s="116"/>
      <c r="B42" s="117" t="str">
        <f>IF($F$7="","",IF(B41="","",$F$7))</f>
        <v/>
      </c>
      <c r="C42" s="118"/>
      <c r="D42" s="139"/>
      <c r="E42" s="116"/>
      <c r="F42" s="117" t="str">
        <f>IF($F$7="","",IF(F41="","",$F$7))</f>
        <v/>
      </c>
      <c r="G42" s="118"/>
      <c r="H42" s="139"/>
    </row>
    <row r="43" spans="1:10" ht="12" customHeight="1">
      <c r="A43" s="114">
        <v>11</v>
      </c>
      <c r="B43" s="119"/>
      <c r="C43" s="120"/>
      <c r="D43" s="139"/>
      <c r="E43" s="114">
        <v>27</v>
      </c>
      <c r="F43" s="119"/>
      <c r="G43" s="120"/>
      <c r="H43" s="139"/>
    </row>
    <row r="44" spans="1:10" ht="21" customHeight="1">
      <c r="A44" s="115"/>
      <c r="B44" s="121"/>
      <c r="C44" s="122"/>
      <c r="D44" s="139"/>
      <c r="E44" s="115"/>
      <c r="F44" s="121"/>
      <c r="G44" s="122"/>
      <c r="H44" s="139"/>
      <c r="J44" s="18"/>
    </row>
    <row r="45" spans="1:10" ht="12" customHeight="1">
      <c r="A45" s="116"/>
      <c r="B45" s="117" t="str">
        <f>IF($F$7="","",IF(B44="","",$F$7))</f>
        <v/>
      </c>
      <c r="C45" s="118"/>
      <c r="D45" s="139"/>
      <c r="E45" s="116"/>
      <c r="F45" s="117" t="str">
        <f>IF($F$7="","",IF(F44="","",$F$7))</f>
        <v/>
      </c>
      <c r="G45" s="118"/>
      <c r="H45" s="139"/>
    </row>
    <row r="46" spans="1:10" ht="12" customHeight="1">
      <c r="A46" s="114">
        <v>12</v>
      </c>
      <c r="B46" s="119"/>
      <c r="C46" s="120"/>
      <c r="D46" s="139"/>
      <c r="E46" s="114">
        <v>28</v>
      </c>
      <c r="F46" s="119"/>
      <c r="G46" s="120"/>
      <c r="H46" s="139"/>
    </row>
    <row r="47" spans="1:10" ht="21" customHeight="1">
      <c r="A47" s="115"/>
      <c r="B47" s="121"/>
      <c r="C47" s="122"/>
      <c r="D47" s="139"/>
      <c r="E47" s="115"/>
      <c r="F47" s="121"/>
      <c r="G47" s="122"/>
      <c r="H47" s="139"/>
      <c r="J47" s="18"/>
    </row>
    <row r="48" spans="1:10" ht="12" customHeight="1">
      <c r="A48" s="116"/>
      <c r="B48" s="117" t="str">
        <f>IF($F$7="","",IF(B47="","",$F$7))</f>
        <v/>
      </c>
      <c r="C48" s="118"/>
      <c r="D48" s="139"/>
      <c r="E48" s="116"/>
      <c r="F48" s="117" t="str">
        <f>IF($F$7="","",IF(F47="","",$F$7))</f>
        <v/>
      </c>
      <c r="G48" s="118"/>
      <c r="H48" s="139"/>
    </row>
    <row r="49" spans="1:10" ht="12" customHeight="1">
      <c r="A49" s="114">
        <v>13</v>
      </c>
      <c r="B49" s="119"/>
      <c r="C49" s="120"/>
      <c r="D49" s="139"/>
      <c r="E49" s="114">
        <v>29</v>
      </c>
      <c r="F49" s="119"/>
      <c r="G49" s="120"/>
      <c r="H49" s="139"/>
    </row>
    <row r="50" spans="1:10" ht="21" customHeight="1">
      <c r="A50" s="115"/>
      <c r="B50" s="121"/>
      <c r="C50" s="122"/>
      <c r="D50" s="139"/>
      <c r="E50" s="115"/>
      <c r="F50" s="121"/>
      <c r="G50" s="122"/>
      <c r="H50" s="139"/>
      <c r="J50" s="18"/>
    </row>
    <row r="51" spans="1:10" ht="12" customHeight="1">
      <c r="A51" s="116"/>
      <c r="B51" s="117" t="str">
        <f>IF($F$7="","",IF(B50="","",$F$7))</f>
        <v/>
      </c>
      <c r="C51" s="118"/>
      <c r="D51" s="139"/>
      <c r="E51" s="116"/>
      <c r="F51" s="117" t="str">
        <f>IF($F$7="","",IF(F50="","",$F$7))</f>
        <v/>
      </c>
      <c r="G51" s="118"/>
      <c r="H51" s="139"/>
    </row>
    <row r="52" spans="1:10" ht="12" customHeight="1">
      <c r="A52" s="114">
        <v>14</v>
      </c>
      <c r="B52" s="119"/>
      <c r="C52" s="120"/>
      <c r="D52" s="139"/>
      <c r="E52" s="114">
        <v>30</v>
      </c>
      <c r="F52" s="119"/>
      <c r="G52" s="120"/>
      <c r="H52" s="139"/>
    </row>
    <row r="53" spans="1:10" ht="21" customHeight="1">
      <c r="A53" s="115"/>
      <c r="B53" s="121"/>
      <c r="C53" s="122"/>
      <c r="D53" s="139"/>
      <c r="E53" s="115"/>
      <c r="F53" s="121"/>
      <c r="G53" s="122"/>
      <c r="H53" s="139"/>
      <c r="J53" s="18"/>
    </row>
    <row r="54" spans="1:10" ht="12" customHeight="1">
      <c r="A54" s="116"/>
      <c r="B54" s="117" t="str">
        <f>IF($F$7="","",IF(B53="","",$F$7))</f>
        <v/>
      </c>
      <c r="C54" s="118"/>
      <c r="D54" s="139"/>
      <c r="E54" s="116"/>
      <c r="F54" s="117" t="str">
        <f>IF($F$7="","",IF(F53="","",$F$7))</f>
        <v/>
      </c>
      <c r="G54" s="118"/>
      <c r="H54" s="139"/>
    </row>
    <row r="55" spans="1:10" ht="12" customHeight="1">
      <c r="A55" s="114">
        <v>15</v>
      </c>
      <c r="B55" s="119"/>
      <c r="C55" s="120"/>
      <c r="D55" s="139"/>
      <c r="E55" s="114">
        <v>31</v>
      </c>
      <c r="F55" s="119"/>
      <c r="G55" s="120"/>
      <c r="H55" s="139"/>
    </row>
    <row r="56" spans="1:10" ht="21" customHeight="1">
      <c r="A56" s="115"/>
      <c r="B56" s="121"/>
      <c r="C56" s="122"/>
      <c r="D56" s="139"/>
      <c r="E56" s="115"/>
      <c r="F56" s="121"/>
      <c r="G56" s="122"/>
      <c r="H56" s="139"/>
      <c r="J56" s="18"/>
    </row>
    <row r="57" spans="1:10" ht="12" customHeight="1">
      <c r="A57" s="115"/>
      <c r="B57" s="140" t="str">
        <f>IF($F$7="","",IF(B56="","",$F$7))</f>
        <v/>
      </c>
      <c r="C57" s="141"/>
      <c r="D57" s="139"/>
      <c r="E57" s="115"/>
      <c r="F57" s="140" t="str">
        <f>IF($F$7="","",IF(F56="","",$F$7))</f>
        <v/>
      </c>
      <c r="G57" s="141"/>
      <c r="H57" s="139"/>
    </row>
    <row r="58" spans="1:10" ht="12" customHeight="1">
      <c r="A58" s="114">
        <v>16</v>
      </c>
      <c r="B58" s="119"/>
      <c r="C58" s="120"/>
      <c r="D58" s="139"/>
      <c r="E58" s="114">
        <v>32</v>
      </c>
      <c r="F58" s="119"/>
      <c r="G58" s="120"/>
      <c r="H58" s="139"/>
    </row>
    <row r="59" spans="1:10" ht="21" customHeight="1">
      <c r="A59" s="115"/>
      <c r="B59" s="121"/>
      <c r="C59" s="122"/>
      <c r="D59" s="139"/>
      <c r="E59" s="115"/>
      <c r="F59" s="121"/>
      <c r="G59" s="122"/>
      <c r="H59" s="139"/>
      <c r="J59" s="18"/>
    </row>
    <row r="60" spans="1:10" ht="12" customHeight="1">
      <c r="A60" s="116"/>
      <c r="B60" s="137" t="str">
        <f>IF($F$7="","",IF(B59="","",$F$7))</f>
        <v/>
      </c>
      <c r="C60" s="138"/>
      <c r="D60" s="139"/>
      <c r="E60" s="116"/>
      <c r="F60" s="137" t="str">
        <f>IF($F$7="","",IF(F59="","",$F$7))</f>
        <v/>
      </c>
      <c r="G60" s="138"/>
      <c r="H60" s="139"/>
    </row>
  </sheetData>
  <mergeCells count="191">
    <mergeCell ref="A55:A57"/>
    <mergeCell ref="E55:E57"/>
    <mergeCell ref="D55:D57"/>
    <mergeCell ref="D49:D51"/>
    <mergeCell ref="A58:A60"/>
    <mergeCell ref="E58:E60"/>
    <mergeCell ref="AA1:AA2"/>
    <mergeCell ref="AC1:AC2"/>
    <mergeCell ref="AA3:AA4"/>
    <mergeCell ref="AC3:AC4"/>
    <mergeCell ref="AA5:AA6"/>
    <mergeCell ref="AC5:AC6"/>
    <mergeCell ref="AA13:AA14"/>
    <mergeCell ref="AC13:AC14"/>
    <mergeCell ref="AA15:AA16"/>
    <mergeCell ref="AC15:AC16"/>
    <mergeCell ref="AA7:AA8"/>
    <mergeCell ref="AC7:AC8"/>
    <mergeCell ref="AA9:AA10"/>
    <mergeCell ref="AC9:AC10"/>
    <mergeCell ref="AA11:AA12"/>
    <mergeCell ref="AC11:AC12"/>
    <mergeCell ref="A46:A48"/>
    <mergeCell ref="E46:E48"/>
    <mergeCell ref="A49:A51"/>
    <mergeCell ref="E49:E51"/>
    <mergeCell ref="A52:A54"/>
    <mergeCell ref="E52:E54"/>
    <mergeCell ref="A34:A36"/>
    <mergeCell ref="E34:E36"/>
    <mergeCell ref="A37:A39"/>
    <mergeCell ref="E37:E39"/>
    <mergeCell ref="D37:D39"/>
    <mergeCell ref="A40:A42"/>
    <mergeCell ref="E40:E42"/>
    <mergeCell ref="A43:A45"/>
    <mergeCell ref="E43:E45"/>
    <mergeCell ref="D43:D45"/>
    <mergeCell ref="B40:C40"/>
    <mergeCell ref="A25:A27"/>
    <mergeCell ref="E25:E27"/>
    <mergeCell ref="A28:A30"/>
    <mergeCell ref="E28:E30"/>
    <mergeCell ref="D25:D27"/>
    <mergeCell ref="B29:C29"/>
    <mergeCell ref="B30:C30"/>
    <mergeCell ref="A31:A33"/>
    <mergeCell ref="E31:E33"/>
    <mergeCell ref="A16:A18"/>
    <mergeCell ref="E16:E18"/>
    <mergeCell ref="A19:A21"/>
    <mergeCell ref="E19:E21"/>
    <mergeCell ref="D19:D21"/>
    <mergeCell ref="B14:C14"/>
    <mergeCell ref="B15:C15"/>
    <mergeCell ref="B16:C16"/>
    <mergeCell ref="A22:A24"/>
    <mergeCell ref="E22:E24"/>
    <mergeCell ref="A13:A15"/>
    <mergeCell ref="D58:D60"/>
    <mergeCell ref="H58:H60"/>
    <mergeCell ref="B59:C59"/>
    <mergeCell ref="B60:C60"/>
    <mergeCell ref="F59:G59"/>
    <mergeCell ref="F60:G60"/>
    <mergeCell ref="B55:C55"/>
    <mergeCell ref="B56:C56"/>
    <mergeCell ref="B57:C57"/>
    <mergeCell ref="B58:C58"/>
    <mergeCell ref="F58:G58"/>
    <mergeCell ref="H52:H54"/>
    <mergeCell ref="B49:C49"/>
    <mergeCell ref="B50:C50"/>
    <mergeCell ref="B51:C51"/>
    <mergeCell ref="B52:C52"/>
    <mergeCell ref="B53:C53"/>
    <mergeCell ref="B54:C54"/>
    <mergeCell ref="F49:G49"/>
    <mergeCell ref="H55:H57"/>
    <mergeCell ref="D52:D54"/>
    <mergeCell ref="F56:G56"/>
    <mergeCell ref="F57:G57"/>
    <mergeCell ref="F52:G52"/>
    <mergeCell ref="F53:G53"/>
    <mergeCell ref="F54:G54"/>
    <mergeCell ref="F55:G55"/>
    <mergeCell ref="H43:H45"/>
    <mergeCell ref="D46:D48"/>
    <mergeCell ref="H46:H48"/>
    <mergeCell ref="B43:C43"/>
    <mergeCell ref="B44:C44"/>
    <mergeCell ref="B45:C45"/>
    <mergeCell ref="B46:C46"/>
    <mergeCell ref="F48:G48"/>
    <mergeCell ref="H49:H51"/>
    <mergeCell ref="F43:G43"/>
    <mergeCell ref="F44:G44"/>
    <mergeCell ref="F45:G45"/>
    <mergeCell ref="F46:G46"/>
    <mergeCell ref="F47:G47"/>
    <mergeCell ref="F50:G50"/>
    <mergeCell ref="F51:G51"/>
    <mergeCell ref="B47:C47"/>
    <mergeCell ref="B48:C48"/>
    <mergeCell ref="H37:H39"/>
    <mergeCell ref="D40:D42"/>
    <mergeCell ref="H40:H42"/>
    <mergeCell ref="B41:C41"/>
    <mergeCell ref="B42:C42"/>
    <mergeCell ref="F39:G39"/>
    <mergeCell ref="F40:G40"/>
    <mergeCell ref="B37:C37"/>
    <mergeCell ref="B38:C38"/>
    <mergeCell ref="B39:C39"/>
    <mergeCell ref="F42:G42"/>
    <mergeCell ref="F37:G37"/>
    <mergeCell ref="F38:G38"/>
    <mergeCell ref="F41:G41"/>
    <mergeCell ref="H31:H33"/>
    <mergeCell ref="D34:D36"/>
    <mergeCell ref="H34:H36"/>
    <mergeCell ref="B31:C31"/>
    <mergeCell ref="B32:C32"/>
    <mergeCell ref="B33:C33"/>
    <mergeCell ref="B34:C34"/>
    <mergeCell ref="B36:C36"/>
    <mergeCell ref="F32:G32"/>
    <mergeCell ref="F33:G33"/>
    <mergeCell ref="F31:G31"/>
    <mergeCell ref="F36:G36"/>
    <mergeCell ref="D31:D33"/>
    <mergeCell ref="H25:H27"/>
    <mergeCell ref="D28:D30"/>
    <mergeCell ref="H28:H30"/>
    <mergeCell ref="B25:C25"/>
    <mergeCell ref="B26:C26"/>
    <mergeCell ref="B27:C27"/>
    <mergeCell ref="B28:C28"/>
    <mergeCell ref="F24:G24"/>
    <mergeCell ref="F25:G25"/>
    <mergeCell ref="F26:G26"/>
    <mergeCell ref="F27:G27"/>
    <mergeCell ref="F28:G28"/>
    <mergeCell ref="F29:G29"/>
    <mergeCell ref="F30:G30"/>
    <mergeCell ref="H16:H18"/>
    <mergeCell ref="B10:C10"/>
    <mergeCell ref="H19:H21"/>
    <mergeCell ref="D22:D24"/>
    <mergeCell ref="H22:H24"/>
    <mergeCell ref="B22:C22"/>
    <mergeCell ref="B23:C23"/>
    <mergeCell ref="B24:C24"/>
    <mergeCell ref="F20:G20"/>
    <mergeCell ref="E13:E15"/>
    <mergeCell ref="B12:C12"/>
    <mergeCell ref="F10:G10"/>
    <mergeCell ref="F11:G11"/>
    <mergeCell ref="F12:G12"/>
    <mergeCell ref="B13:C13"/>
    <mergeCell ref="F13:G13"/>
    <mergeCell ref="D13:D15"/>
    <mergeCell ref="H13:H15"/>
    <mergeCell ref="F14:G14"/>
    <mergeCell ref="F15:G15"/>
    <mergeCell ref="F16:G16"/>
    <mergeCell ref="F17:G17"/>
    <mergeCell ref="F18:G18"/>
    <mergeCell ref="F19:G19"/>
    <mergeCell ref="A1:H1"/>
    <mergeCell ref="B7:D7"/>
    <mergeCell ref="F7:H7"/>
    <mergeCell ref="B8:D8"/>
    <mergeCell ref="E8:F8"/>
    <mergeCell ref="A10:A12"/>
    <mergeCell ref="D10:D12"/>
    <mergeCell ref="E10:E12"/>
    <mergeCell ref="H10:H12"/>
    <mergeCell ref="B11:C11"/>
    <mergeCell ref="F21:G21"/>
    <mergeCell ref="F22:G22"/>
    <mergeCell ref="F23:G23"/>
    <mergeCell ref="B17:C17"/>
    <mergeCell ref="B18:C18"/>
    <mergeCell ref="B19:C19"/>
    <mergeCell ref="B20:C20"/>
    <mergeCell ref="B21:C21"/>
    <mergeCell ref="B35:C35"/>
    <mergeCell ref="D16:D18"/>
    <mergeCell ref="F34:G34"/>
    <mergeCell ref="F35:G35"/>
  </mergeCells>
  <phoneticPr fontId="19"/>
  <dataValidations count="2">
    <dataValidation type="list" allowBlank="1" showInputMessage="1" showErrorMessage="1" sqref="G8">
      <formula1>"1,2,3,4,5,6,7,8"</formula1>
    </dataValidation>
    <dataValidation type="list" allowBlank="1" showInputMessage="1" showErrorMessage="1" sqref="D13:D60 H13:H60">
      <formula1>"3,2,1"</formula1>
    </dataValidation>
  </dataValidations>
  <pageMargins left="0.74803149606299213" right="0.70866141732283472" top="0.27559055118110237" bottom="0.15748031496062992" header="0.11811023622047245" footer="0.11811023622047245"/>
  <pageSetup paperSize="9" scale="98" orientation="portrait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18</vt:i4>
      </vt:variant>
    </vt:vector>
  </HeadingPairs>
  <TitlesOfParts>
    <vt:vector size="39" baseType="lpstr">
      <vt:lpstr>エントリー１部</vt:lpstr>
      <vt:lpstr>エントリー２部</vt:lpstr>
      <vt:lpstr>要項</vt:lpstr>
      <vt:lpstr>集計表</vt:lpstr>
      <vt:lpstr>A(中2男)複</vt:lpstr>
      <vt:lpstr>B(中2女)複</vt:lpstr>
      <vt:lpstr>C(中1男)複</vt:lpstr>
      <vt:lpstr>D(中1女)複</vt:lpstr>
      <vt:lpstr>E(中2男)単</vt:lpstr>
      <vt:lpstr>F(中2女)単</vt:lpstr>
      <vt:lpstr>G(中1男)単</vt:lpstr>
      <vt:lpstr>H(中1女)単</vt:lpstr>
      <vt:lpstr>I(中2男･2部)複</vt:lpstr>
      <vt:lpstr>J(中2女･2部)複</vt:lpstr>
      <vt:lpstr>K(中1男･2部)複</vt:lpstr>
      <vt:lpstr>L(中1女･2部)複</vt:lpstr>
      <vt:lpstr>M(中2男･2部)単</vt:lpstr>
      <vt:lpstr>N(中2女･2部)単</vt:lpstr>
      <vt:lpstr>O(中1男･2部)単</vt:lpstr>
      <vt:lpstr>P(中1女･2部)単</vt:lpstr>
      <vt:lpstr>Sheet1</vt:lpstr>
      <vt:lpstr>'A(中2男)複'!Print_Area</vt:lpstr>
      <vt:lpstr>'B(中2女)複'!Print_Area</vt:lpstr>
      <vt:lpstr>'C(中1男)複'!Print_Area</vt:lpstr>
      <vt:lpstr>'D(中1女)複'!Print_Area</vt:lpstr>
      <vt:lpstr>'E(中2男)単'!Print_Area</vt:lpstr>
      <vt:lpstr>'F(中2女)単'!Print_Area</vt:lpstr>
      <vt:lpstr>'G(中1男)単'!Print_Area</vt:lpstr>
      <vt:lpstr>'H(中1女)単'!Print_Area</vt:lpstr>
      <vt:lpstr>'I(中2男･2部)複'!Print_Area</vt:lpstr>
      <vt:lpstr>'J(中2女･2部)複'!Print_Area</vt:lpstr>
      <vt:lpstr>'K(中1男･2部)複'!Print_Area</vt:lpstr>
      <vt:lpstr>'L(中1女･2部)複'!Print_Area</vt:lpstr>
      <vt:lpstr>'M(中2男･2部)単'!Print_Area</vt:lpstr>
      <vt:lpstr>'N(中2女･2部)単'!Print_Area</vt:lpstr>
      <vt:lpstr>'O(中1男･2部)単'!Print_Area</vt:lpstr>
      <vt:lpstr>'P(中1女･2部)単'!Print_Area</vt:lpstr>
      <vt:lpstr>集計表!Print_Area</vt:lpstr>
      <vt:lpstr>要項!Print_Area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谷島　洋</dc:creator>
  <cp:lastModifiedBy>takagi</cp:lastModifiedBy>
  <cp:revision>0</cp:revision>
  <cp:lastPrinted>2023-11-28T00:50:45Z</cp:lastPrinted>
  <dcterms:created xsi:type="dcterms:W3CDTF">1601-01-01T00:00:00Z</dcterms:created>
  <dcterms:modified xsi:type="dcterms:W3CDTF">2025-12-12T01:06:26Z</dcterms:modified>
</cp:coreProperties>
</file>